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列席者リスト" sheetId="1" r:id="rId1"/>
    <sheet name="料理・祝辞・引出物等" sheetId="2" r:id="rId2"/>
  </sheets>
  <definedNames>
    <definedName name="_xlnm._FilterDatabase" localSheetId="0" hidden="1">'列席者リスト'!$A$9:$M$109</definedName>
    <definedName name="_xlnm.Print_Area" localSheetId="0">'列席者リスト'!$A$8:$M$169</definedName>
    <definedName name="_xlnm.Print_Titles" localSheetId="0">'列席者リスト'!$8:$9</definedName>
  </definedNames>
  <calcPr fullCalcOnLoad="1"/>
</workbook>
</file>

<file path=xl/sharedStrings.xml><?xml version="1.0" encoding="utf-8"?>
<sst xmlns="http://schemas.openxmlformats.org/spreadsheetml/2006/main" count="294" uniqueCount="264">
  <si>
    <t>ご入力につきましてのお願い</t>
  </si>
  <si>
    <t>●ご芳名・肩書き・ご住所の項目は全て全角で入力して下さい。</t>
  </si>
  <si>
    <t>●案内状、挙式、祝辞歌、引出物、住所、料理、テーブル番号等は必要に応じご利用下さい。</t>
  </si>
  <si>
    <t>NO.</t>
  </si>
  <si>
    <t>ご芳名</t>
  </si>
  <si>
    <t>社名・肩書き・続柄</t>
  </si>
  <si>
    <t>案内状</t>
  </si>
  <si>
    <t>挙式</t>
  </si>
  <si>
    <t>祝辞歌</t>
  </si>
  <si>
    <t>引出物</t>
  </si>
  <si>
    <t>郵便番号</t>
  </si>
  <si>
    <t>住所</t>
  </si>
  <si>
    <t>料理</t>
  </si>
  <si>
    <t>備考</t>
  </si>
  <si>
    <t>新郎の伯父</t>
  </si>
  <si>
    <t>○</t>
  </si>
  <si>
    <t>歌</t>
  </si>
  <si>
    <t>A</t>
  </si>
  <si>
    <t>502-8567</t>
  </si>
  <si>
    <t>岐阜市長良648</t>
  </si>
  <si>
    <t>大人</t>
  </si>
  <si>
    <t>（例）長良花子</t>
  </si>
  <si>
    <t>新郎の伯母</t>
  </si>
  <si>
    <t>‐</t>
  </si>
  <si>
    <t>8-2</t>
  </si>
  <si>
    <t>（例）長良太郎</t>
  </si>
  <si>
    <t>新郎の従弟</t>
  </si>
  <si>
    <t>ランチ</t>
  </si>
  <si>
    <t>8-3</t>
  </si>
  <si>
    <t>テーブルNO</t>
  </si>
  <si>
    <t>○</t>
  </si>
  <si>
    <t>祝辞</t>
  </si>
  <si>
    <t>1-1</t>
  </si>
  <si>
    <t>‐</t>
  </si>
  <si>
    <t>‐</t>
  </si>
  <si>
    <t>洋食</t>
  </si>
  <si>
    <t>1-2</t>
  </si>
  <si>
    <t>余興</t>
  </si>
  <si>
    <t>A</t>
  </si>
  <si>
    <t>和食</t>
  </si>
  <si>
    <t>1-3</t>
  </si>
  <si>
    <t>花束</t>
  </si>
  <si>
    <t>B</t>
  </si>
  <si>
    <t>小人</t>
  </si>
  <si>
    <t>1-4</t>
  </si>
  <si>
    <t>‐</t>
  </si>
  <si>
    <t>C</t>
  </si>
  <si>
    <t>ランチ</t>
  </si>
  <si>
    <t>1-5</t>
  </si>
  <si>
    <t>D</t>
  </si>
  <si>
    <t>席のみ</t>
  </si>
  <si>
    <t>1-6</t>
  </si>
  <si>
    <t>E</t>
  </si>
  <si>
    <t>―</t>
  </si>
  <si>
    <t>1-7</t>
  </si>
  <si>
    <t>F</t>
  </si>
  <si>
    <t>1-8</t>
  </si>
  <si>
    <t>G</t>
  </si>
  <si>
    <t>2-1</t>
  </si>
  <si>
    <t>H</t>
  </si>
  <si>
    <t>2-2</t>
  </si>
  <si>
    <t>I</t>
  </si>
  <si>
    <t>2-3</t>
  </si>
  <si>
    <t>J</t>
  </si>
  <si>
    <t>2-4</t>
  </si>
  <si>
    <t>あ</t>
  </si>
  <si>
    <t>2-5</t>
  </si>
  <si>
    <t>い</t>
  </si>
  <si>
    <t>2-6</t>
  </si>
  <si>
    <t>う</t>
  </si>
  <si>
    <t>2-7</t>
  </si>
  <si>
    <t>え</t>
  </si>
  <si>
    <t>2-8</t>
  </si>
  <si>
    <t>お</t>
  </si>
  <si>
    <t>3-1</t>
  </si>
  <si>
    <t>か</t>
  </si>
  <si>
    <t>3-2</t>
  </si>
  <si>
    <t>き</t>
  </si>
  <si>
    <t>3-3</t>
  </si>
  <si>
    <t>く</t>
  </si>
  <si>
    <t>3-4</t>
  </si>
  <si>
    <t>け</t>
  </si>
  <si>
    <t>3-5</t>
  </si>
  <si>
    <t>こ</t>
  </si>
  <si>
    <t>3-6</t>
  </si>
  <si>
    <t>3-7</t>
  </si>
  <si>
    <t>3-8</t>
  </si>
  <si>
    <t>4-1</t>
  </si>
  <si>
    <t>4-2</t>
  </si>
  <si>
    <t>4-3</t>
  </si>
  <si>
    <t>4-4</t>
  </si>
  <si>
    <t>4-5</t>
  </si>
  <si>
    <t>4-6</t>
  </si>
  <si>
    <t>4-7</t>
  </si>
  <si>
    <t>4-8</t>
  </si>
  <si>
    <t>5-1</t>
  </si>
  <si>
    <t>5-2</t>
  </si>
  <si>
    <t>5-3</t>
  </si>
  <si>
    <t>5-4</t>
  </si>
  <si>
    <t>5-5</t>
  </si>
  <si>
    <t>5-6</t>
  </si>
  <si>
    <t>5-7</t>
  </si>
  <si>
    <t>5-8</t>
  </si>
  <si>
    <t>6-1</t>
  </si>
  <si>
    <t>6-2</t>
  </si>
  <si>
    <t>6-3</t>
  </si>
  <si>
    <t>6-4</t>
  </si>
  <si>
    <t>6-5</t>
  </si>
  <si>
    <t>6-6</t>
  </si>
  <si>
    <t>6-7</t>
  </si>
  <si>
    <t>6-8</t>
  </si>
  <si>
    <t>7-1</t>
  </si>
  <si>
    <t>7-2</t>
  </si>
  <si>
    <t>7-3</t>
  </si>
  <si>
    <t>7-4</t>
  </si>
  <si>
    <t>7-5</t>
  </si>
  <si>
    <t>7-6</t>
  </si>
  <si>
    <t>7-7</t>
  </si>
  <si>
    <t>7-8</t>
  </si>
  <si>
    <t>8-1</t>
  </si>
  <si>
    <t>8-4</t>
  </si>
  <si>
    <t>8-5</t>
  </si>
  <si>
    <t>8-6</t>
  </si>
  <si>
    <t>8-7</t>
  </si>
  <si>
    <t>8-8</t>
  </si>
  <si>
    <t>9-1</t>
  </si>
  <si>
    <t>9-2</t>
  </si>
  <si>
    <t>9-3</t>
  </si>
  <si>
    <t>9-4</t>
  </si>
  <si>
    <t>9-5</t>
  </si>
  <si>
    <t>9-6</t>
  </si>
  <si>
    <t>9-7</t>
  </si>
  <si>
    <t>9-8</t>
  </si>
  <si>
    <t>料理</t>
  </si>
  <si>
    <t>大人</t>
  </si>
  <si>
    <t>洋食</t>
  </si>
  <si>
    <t>和食</t>
  </si>
  <si>
    <t>ランチ</t>
  </si>
  <si>
    <t>計</t>
  </si>
  <si>
    <t>引出物</t>
  </si>
  <si>
    <t>○</t>
  </si>
  <si>
    <t>A</t>
  </si>
  <si>
    <t>B</t>
  </si>
  <si>
    <t>C</t>
  </si>
  <si>
    <t>D</t>
  </si>
  <si>
    <t>E</t>
  </si>
  <si>
    <t>F</t>
  </si>
  <si>
    <t>G</t>
  </si>
  <si>
    <t>H</t>
  </si>
  <si>
    <t>I</t>
  </si>
  <si>
    <t>J</t>
  </si>
  <si>
    <t>あ</t>
  </si>
  <si>
    <t>い</t>
  </si>
  <si>
    <t>う</t>
  </si>
  <si>
    <t>え</t>
  </si>
  <si>
    <t>お</t>
  </si>
  <si>
    <t>か</t>
  </si>
  <si>
    <t>き</t>
  </si>
  <si>
    <t>く</t>
  </si>
  <si>
    <t>け</t>
  </si>
  <si>
    <t>こ</t>
  </si>
  <si>
    <t>花束</t>
  </si>
  <si>
    <t>敬称</t>
  </si>
  <si>
    <t>様</t>
  </si>
  <si>
    <t>ちゃん</t>
  </si>
  <si>
    <t>ちゃん</t>
  </si>
  <si>
    <t>くん</t>
  </si>
  <si>
    <t>くん</t>
  </si>
  <si>
    <t>君</t>
  </si>
  <si>
    <t>テーブル№</t>
  </si>
  <si>
    <t>10-1</t>
  </si>
  <si>
    <t>10-2</t>
  </si>
  <si>
    <t>10-3</t>
  </si>
  <si>
    <t>10-4</t>
  </si>
  <si>
    <t>10-5</t>
  </si>
  <si>
    <t>10-6</t>
  </si>
  <si>
    <t>10-7</t>
  </si>
  <si>
    <t>10-8</t>
  </si>
  <si>
    <t>11-1</t>
  </si>
  <si>
    <t>11-2</t>
  </si>
  <si>
    <t>11-3</t>
  </si>
  <si>
    <t>11-4</t>
  </si>
  <si>
    <t>11-5</t>
  </si>
  <si>
    <t>11-6</t>
  </si>
  <si>
    <t>11-7</t>
  </si>
  <si>
    <t>11-8</t>
  </si>
  <si>
    <t>12-1</t>
  </si>
  <si>
    <t>12-2</t>
  </si>
  <si>
    <t>12-3</t>
  </si>
  <si>
    <t>12-4</t>
  </si>
  <si>
    <t>12-5</t>
  </si>
  <si>
    <t>12-6</t>
  </si>
  <si>
    <t>12-7</t>
  </si>
  <si>
    <t>12-8</t>
  </si>
  <si>
    <t>13-2</t>
  </si>
  <si>
    <t>13-1</t>
  </si>
  <si>
    <t>13-3</t>
  </si>
  <si>
    <t>13-4</t>
  </si>
  <si>
    <t>13-5</t>
  </si>
  <si>
    <t>13-6</t>
  </si>
  <si>
    <t>13-7</t>
  </si>
  <si>
    <t>13-8</t>
  </si>
  <si>
    <t>14-1</t>
  </si>
  <si>
    <t>14-2</t>
  </si>
  <si>
    <t>14-3</t>
  </si>
  <si>
    <t>14-4</t>
  </si>
  <si>
    <t>14-5</t>
  </si>
  <si>
    <t>14-6</t>
  </si>
  <si>
    <t>14-7</t>
  </si>
  <si>
    <t>14-8</t>
  </si>
  <si>
    <t>15-1</t>
  </si>
  <si>
    <t>15-2</t>
  </si>
  <si>
    <t>15-3</t>
  </si>
  <si>
    <t>15-4</t>
  </si>
  <si>
    <t>15-5</t>
  </si>
  <si>
    <t>15-6</t>
  </si>
  <si>
    <t>15-7</t>
  </si>
  <si>
    <t>15-8</t>
  </si>
  <si>
    <t>16-1</t>
  </si>
  <si>
    <t>16-2</t>
  </si>
  <si>
    <t>16-3</t>
  </si>
  <si>
    <t>16-4</t>
  </si>
  <si>
    <t>16-5</t>
  </si>
  <si>
    <t>16-6</t>
  </si>
  <si>
    <t>16-7</t>
  </si>
  <si>
    <t>16-8</t>
  </si>
  <si>
    <t>17-1</t>
  </si>
  <si>
    <t>17-2</t>
  </si>
  <si>
    <t>17-3</t>
  </si>
  <si>
    <t>17-4</t>
  </si>
  <si>
    <t>17-5</t>
  </si>
  <si>
    <t>17-6</t>
  </si>
  <si>
    <t>17-7</t>
  </si>
  <si>
    <t>17-8</t>
  </si>
  <si>
    <t>18-1</t>
  </si>
  <si>
    <t>18-2</t>
  </si>
  <si>
    <t>18-3</t>
  </si>
  <si>
    <t>18-4</t>
  </si>
  <si>
    <t>18-5</t>
  </si>
  <si>
    <t>18-6</t>
  </si>
  <si>
    <t>18-7</t>
  </si>
  <si>
    <t>18-8</t>
  </si>
  <si>
    <t>19-1</t>
  </si>
  <si>
    <t>19-2</t>
  </si>
  <si>
    <t>19-3</t>
  </si>
  <si>
    <t>19-4</t>
  </si>
  <si>
    <t>19-5</t>
  </si>
  <si>
    <t>19-6</t>
  </si>
  <si>
    <t>19-7</t>
  </si>
  <si>
    <t>19-8</t>
  </si>
  <si>
    <t>20-1</t>
  </si>
  <si>
    <t>20-2</t>
  </si>
  <si>
    <t>20-3</t>
  </si>
  <si>
    <t>20-4</t>
  </si>
  <si>
    <t>20-5</t>
  </si>
  <si>
    <t>20-6</t>
  </si>
  <si>
    <t>20-7</t>
  </si>
  <si>
    <t>20-8</t>
  </si>
  <si>
    <t>2-1</t>
  </si>
  <si>
    <t>●旧字体、異体字、作成した字体など、通常では表示できない字体については備考欄にその旨ご記入ください。</t>
  </si>
  <si>
    <t>1-1</t>
  </si>
  <si>
    <t>●ご芳名の苗字と名前の間にスペースは入力しないで下さい。苗字と名前のいずれかが１文字の場合は苗字と名前の間に全角スペースを入れてください。</t>
  </si>
  <si>
    <t>披露宴列席者リスト</t>
  </si>
  <si>
    <t>●敬称は席表の作成時に必要になりますのでご記入ください。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</si>
</sst>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52">
    <font>
      <sz val="11"/>
      <color theme="1"/>
      <name val="Calibri"/>
      <family val="3"/>
    </font>
    <font>
      <sz val="11"/>
      <color indexed="8"/>
      <name val="ＭＳ Ｐゴシック"/>
      <family val="3"/>
    </font>
    <font>
      <sz val="10"/>
      <color indexed="8"/>
      <name val="ＭＳ Ｐゴシック"/>
      <family val="3"/>
    </font>
    <font>
      <sz val="6"/>
      <name val="ＭＳ Ｐゴシック"/>
      <family val="3"/>
    </font>
    <font>
      <b/>
      <sz val="11"/>
      <name val="ＭＳ Ｐゴシック"/>
      <family val="3"/>
    </font>
    <font>
      <sz val="10"/>
      <name val="ＭＳ Ｐゴシック"/>
      <family val="3"/>
    </font>
    <font>
      <sz val="11"/>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0"/>
      <color indexed="8"/>
      <name val="メイリオ"/>
      <family val="3"/>
    </font>
    <font>
      <b/>
      <sz val="12"/>
      <color indexed="8"/>
      <name val="メイリオ"/>
      <family val="3"/>
    </font>
    <font>
      <u val="single"/>
      <sz val="11"/>
      <color indexed="12"/>
      <name val="ＭＳ Ｐゴシック"/>
      <family val="3"/>
    </font>
    <font>
      <u val="single"/>
      <sz val="11"/>
      <color indexed="2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8"/>
      <color theme="1"/>
      <name val="Calibri"/>
      <family val="3"/>
    </font>
    <font>
      <sz val="10"/>
      <color theme="1"/>
      <name val="メイリオ"/>
      <family val="3"/>
    </font>
    <font>
      <b/>
      <sz val="12"/>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bottom style="hair"/>
    </border>
    <border>
      <left style="thin"/>
      <right style="thin"/>
      <top style="thin"/>
      <bottom>
        <color indexed="63"/>
      </bottom>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94">
    <xf numFmtId="0" fontId="0" fillId="0" borderId="0" xfId="0" applyFont="1" applyAlignment="1">
      <alignment vertical="center"/>
    </xf>
    <xf numFmtId="0" fontId="48" fillId="0" borderId="0" xfId="0" applyFont="1" applyAlignment="1" applyProtection="1">
      <alignment horizontal="center" vertical="center" wrapText="1"/>
      <protection/>
    </xf>
    <xf numFmtId="0" fontId="48" fillId="0" borderId="0" xfId="0" applyNumberFormat="1" applyFont="1" applyAlignment="1" applyProtection="1">
      <alignment horizontal="left" vertical="center" wrapText="1"/>
      <protection/>
    </xf>
    <xf numFmtId="0" fontId="48" fillId="0" borderId="0" xfId="0" applyFont="1" applyAlignment="1" applyProtection="1">
      <alignment horizontal="left" vertical="center" wrapText="1"/>
      <protection/>
    </xf>
    <xf numFmtId="49" fontId="48" fillId="0" borderId="0" xfId="0" applyNumberFormat="1" applyFont="1" applyAlignment="1" applyProtection="1">
      <alignment horizontal="left" vertical="center" wrapText="1"/>
      <protection/>
    </xf>
    <xf numFmtId="0" fontId="48" fillId="0" borderId="0" xfId="0"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9" fillId="0" borderId="0" xfId="0" applyFont="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49" fontId="5" fillId="0" borderId="10" xfId="0" applyNumberFormat="1" applyFont="1" applyBorder="1" applyAlignment="1" applyProtection="1">
      <alignment vertical="center" wrapText="1"/>
      <protection locked="0"/>
    </xf>
    <xf numFmtId="49" fontId="5" fillId="0" borderId="10" xfId="0" applyNumberFormat="1" applyFont="1" applyBorder="1" applyAlignment="1" applyProtection="1">
      <alignment horizontal="center" vertical="center" wrapText="1"/>
      <protection locked="0"/>
    </xf>
    <xf numFmtId="176" fontId="5" fillId="0" borderId="10"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xf>
    <xf numFmtId="0" fontId="48" fillId="0" borderId="0" xfId="0" applyNumberFormat="1" applyFont="1" applyAlignment="1" applyProtection="1">
      <alignment horizontal="center" vertical="center" wrapText="1"/>
      <protection/>
    </xf>
    <xf numFmtId="49" fontId="48" fillId="0" borderId="0" xfId="0" applyNumberFormat="1" applyFont="1" applyAlignment="1" applyProtection="1">
      <alignment horizontal="center" vertical="center" wrapText="1"/>
      <protection/>
    </xf>
    <xf numFmtId="49" fontId="5" fillId="0" borderId="0" xfId="0" applyNumberFormat="1" applyFont="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49" fontId="5" fillId="0" borderId="11" xfId="0" applyNumberFormat="1" applyFont="1" applyBorder="1" applyAlignment="1" applyProtection="1">
      <alignment vertical="center" wrapText="1"/>
      <protection locked="0"/>
    </xf>
    <xf numFmtId="49" fontId="5" fillId="0" borderId="11" xfId="0" applyNumberFormat="1" applyFont="1" applyBorder="1" applyAlignment="1" applyProtection="1">
      <alignment horizontal="center" vertical="center" wrapText="1"/>
      <protection locked="0"/>
    </xf>
    <xf numFmtId="176" fontId="5" fillId="0" borderId="11"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49" fontId="48" fillId="0" borderId="0" xfId="0" applyNumberFormat="1" applyFont="1" applyAlignment="1" applyProtection="1">
      <alignment vertical="center" wrapText="1"/>
      <protection/>
    </xf>
    <xf numFmtId="176" fontId="48" fillId="0" borderId="0" xfId="0" applyNumberFormat="1" applyFont="1" applyAlignment="1" applyProtection="1">
      <alignment horizontal="center" vertical="center" wrapText="1"/>
      <protection/>
    </xf>
    <xf numFmtId="49" fontId="2" fillId="33" borderId="12" xfId="0" applyNumberFormat="1"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0" fillId="0" borderId="0" xfId="0" applyBorder="1" applyAlignment="1">
      <alignment vertical="center"/>
    </xf>
    <xf numFmtId="0" fontId="0"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0" fillId="0" borderId="0" xfId="0"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2" fillId="0" borderId="11" xfId="0" applyNumberFormat="1" applyFont="1" applyFill="1" applyBorder="1" applyAlignment="1" applyProtection="1">
      <alignment horizontal="center" vertical="center" wrapText="1"/>
      <protection/>
    </xf>
    <xf numFmtId="0" fontId="48" fillId="0" borderId="0" xfId="0" applyFont="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50" fillId="0" borderId="0" xfId="61" applyFont="1" applyFill="1" applyBorder="1" applyAlignment="1" applyProtection="1">
      <alignment vertical="center" wrapText="1"/>
      <protection/>
    </xf>
    <xf numFmtId="0" fontId="50" fillId="0" borderId="0" xfId="61" applyFont="1" applyFill="1" applyBorder="1" applyAlignment="1" applyProtection="1">
      <alignment horizontal="left" vertical="center" wrapText="1"/>
      <protection/>
    </xf>
    <xf numFmtId="0" fontId="48" fillId="0" borderId="13" xfId="0" applyFont="1" applyFill="1" applyBorder="1" applyAlignment="1" applyProtection="1">
      <alignment horizontal="center" vertical="center" wrapText="1"/>
      <protection/>
    </xf>
    <xf numFmtId="49" fontId="48" fillId="0" borderId="13" xfId="0" applyNumberFormat="1"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0" fillId="0" borderId="14" xfId="0" applyBorder="1" applyAlignment="1">
      <alignment vertical="center"/>
    </xf>
    <xf numFmtId="0" fontId="48" fillId="0" borderId="14" xfId="0" applyFont="1" applyFill="1" applyBorder="1" applyAlignment="1" applyProtection="1">
      <alignment horizontal="center" vertical="center" wrapText="1"/>
      <protection/>
    </xf>
    <xf numFmtId="0" fontId="0" fillId="0" borderId="11" xfId="0" applyBorder="1" applyAlignment="1">
      <alignment vertical="center"/>
    </xf>
    <xf numFmtId="0" fontId="5"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42" fillId="0" borderId="0" xfId="0" applyNumberFormat="1" applyFont="1" applyFill="1" applyBorder="1" applyAlignment="1" applyProtection="1">
      <alignment horizontal="center" vertical="center" wrapText="1"/>
      <protection/>
    </xf>
    <xf numFmtId="0" fontId="2" fillId="34" borderId="0" xfId="0" applyNumberFormat="1" applyFont="1" applyFill="1" applyBorder="1" applyAlignment="1" applyProtection="1">
      <alignment horizontal="center" vertical="center" wrapText="1"/>
      <protection/>
    </xf>
    <xf numFmtId="49" fontId="48"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50" fillId="0" borderId="0" xfId="61" applyFont="1" applyFill="1" applyBorder="1" applyAlignment="1" applyProtection="1">
      <alignment horizontal="left" vertical="center" wrapText="1"/>
      <protection/>
    </xf>
    <xf numFmtId="0" fontId="51" fillId="0" borderId="0" xfId="61" applyFont="1" applyFill="1" applyBorder="1" applyAlignment="1" applyProtection="1">
      <alignment horizontal="left" vertical="center" wrapText="1"/>
      <protection/>
    </xf>
    <xf numFmtId="0" fontId="48" fillId="0" borderId="12" xfId="0" applyFont="1" applyBorder="1" applyAlignment="1" applyProtection="1">
      <alignment horizontal="center" vertical="center" wrapText="1"/>
      <protection/>
    </xf>
    <xf numFmtId="49" fontId="5" fillId="0" borderId="13" xfId="0" applyNumberFormat="1" applyFont="1" applyBorder="1" applyAlignment="1" applyProtection="1">
      <alignment vertical="center" wrapText="1"/>
      <protection locked="0"/>
    </xf>
    <xf numFmtId="49" fontId="5" fillId="0" borderId="13" xfId="0" applyNumberFormat="1" applyFont="1" applyBorder="1" applyAlignment="1" applyProtection="1">
      <alignment horizontal="center" vertical="center" wrapText="1"/>
      <protection locked="0"/>
    </xf>
    <xf numFmtId="176" fontId="5" fillId="0" borderId="13"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49" fontId="2" fillId="33" borderId="15" xfId="0" applyNumberFormat="1" applyFont="1" applyFill="1" applyBorder="1" applyAlignment="1" applyProtection="1">
      <alignment horizontal="center" vertical="center" wrapText="1"/>
      <protection locked="0"/>
    </xf>
    <xf numFmtId="49" fontId="2" fillId="33" borderId="15" xfId="0" applyNumberFormat="1" applyFont="1" applyFill="1" applyBorder="1" applyAlignment="1" applyProtection="1">
      <alignment horizontal="center" vertical="center" wrapText="1"/>
      <protection locked="0"/>
    </xf>
    <xf numFmtId="176" fontId="2" fillId="33" borderId="15" xfId="0" applyNumberFormat="1" applyFont="1" applyFill="1" applyBorder="1" applyAlignment="1" applyProtection="1">
      <alignment horizontal="center" vertical="center" wrapText="1"/>
      <protection locked="0"/>
    </xf>
    <xf numFmtId="49" fontId="2" fillId="34" borderId="15" xfId="0" applyNumberFormat="1" applyFont="1" applyFill="1" applyBorder="1" applyAlignment="1" applyProtection="1">
      <alignment horizontal="center" vertical="center" wrapText="1"/>
      <protection locked="0"/>
    </xf>
    <xf numFmtId="49" fontId="5" fillId="33" borderId="15" xfId="0" applyNumberFormat="1" applyFont="1" applyFill="1" applyBorder="1" applyAlignment="1" applyProtection="1">
      <alignment horizontal="center" vertical="center" wrapText="1"/>
      <protection locked="0"/>
    </xf>
    <xf numFmtId="49" fontId="48" fillId="0" borderId="0"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49" fontId="50" fillId="0" borderId="0" xfId="61" applyNumberFormat="1" applyFont="1" applyFill="1" applyBorder="1" applyAlignment="1" applyProtection="1">
      <alignment vertical="center" wrapText="1"/>
      <protection/>
    </xf>
    <xf numFmtId="49" fontId="0" fillId="0" borderId="0" xfId="0" applyNumberFormat="1" applyBorder="1" applyAlignment="1" applyProtection="1">
      <alignment vertical="center"/>
      <protection/>
    </xf>
    <xf numFmtId="49" fontId="5" fillId="0" borderId="0"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9" fontId="5" fillId="0" borderId="12" xfId="0" applyNumberFormat="1" applyFont="1" applyBorder="1" applyAlignment="1" applyProtection="1">
      <alignment horizontal="center" vertical="center" wrapText="1"/>
      <protection/>
    </xf>
    <xf numFmtId="49" fontId="48" fillId="0" borderId="12" xfId="0" applyNumberFormat="1" applyFont="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2" xfId="0" applyNumberFormat="1" applyFont="1" applyBorder="1" applyAlignment="1" applyProtection="1">
      <alignment horizontal="center" vertical="center" wrapText="1"/>
      <protection/>
    </xf>
    <xf numFmtId="0" fontId="48" fillId="0" borderId="12"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vertical="center" wrapText="1"/>
      <protection/>
    </xf>
    <xf numFmtId="176" fontId="5" fillId="0" borderId="0" xfId="0" applyNumberFormat="1" applyFont="1" applyBorder="1" applyAlignment="1" applyProtection="1">
      <alignment horizontal="left" vertical="center" wrapText="1"/>
      <protection/>
    </xf>
    <xf numFmtId="49" fontId="5" fillId="0" borderId="0" xfId="0" applyNumberFormat="1" applyFont="1" applyBorder="1" applyAlignment="1" applyProtection="1">
      <alignment horizontal="left" vertical="center" wrapText="1"/>
      <protection/>
    </xf>
    <xf numFmtId="0" fontId="48" fillId="34" borderId="0" xfId="0" applyNumberFormat="1" applyFont="1" applyFill="1" applyBorder="1" applyAlignment="1" applyProtection="1">
      <alignment horizontal="center" vertical="center" wrapText="1"/>
      <protection/>
    </xf>
    <xf numFmtId="49" fontId="48" fillId="34" borderId="0" xfId="0" applyNumberFormat="1" applyFont="1" applyFill="1" applyBorder="1" applyAlignment="1" applyProtection="1">
      <alignment horizontal="center" vertical="center" wrapText="1"/>
      <protection/>
    </xf>
    <xf numFmtId="0" fontId="50" fillId="0" borderId="0" xfId="61" applyFont="1" applyFill="1" applyBorder="1" applyAlignment="1" applyProtection="1">
      <alignment horizontal="left" vertical="center" wrapText="1"/>
      <protection/>
    </xf>
    <xf numFmtId="0" fontId="49" fillId="0" borderId="16" xfId="0" applyFont="1" applyBorder="1" applyAlignment="1" applyProtection="1">
      <alignment horizontal="center" vertical="center" wrapText="1"/>
      <protection locked="0"/>
    </xf>
    <xf numFmtId="0" fontId="51" fillId="0" borderId="0" xfId="61" applyFont="1" applyFill="1" applyBorder="1" applyAlignment="1" applyProtection="1">
      <alignment horizontal="left" vertical="center" wrapText="1"/>
      <protection/>
    </xf>
    <xf numFmtId="0" fontId="48" fillId="34" borderId="12" xfId="0" applyNumberFormat="1" applyFont="1" applyFill="1" applyBorder="1" applyAlignment="1" applyProtection="1">
      <alignment horizontal="center" vertical="center" wrapText="1"/>
      <protection/>
    </xf>
    <xf numFmtId="49" fontId="48" fillId="34" borderId="12"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333"/>
  <sheetViews>
    <sheetView tabSelected="1" view="pageBreakPreview" zoomScaleSheetLayoutView="100" zoomScalePageLayoutView="0" workbookViewId="0" topLeftCell="A1">
      <selection activeCell="J18" sqref="J18"/>
    </sheetView>
  </sheetViews>
  <sheetFormatPr defaultColWidth="4.00390625" defaultRowHeight="15"/>
  <cols>
    <col min="1" max="1" width="4.00390625" style="1" customWidth="1"/>
    <col min="2" max="2" width="13.8515625" style="24" customWidth="1"/>
    <col min="3" max="3" width="6.57421875" style="24" customWidth="1"/>
    <col min="4" max="4" width="26.57421875" style="24" customWidth="1"/>
    <col min="5" max="8" width="5.7109375" style="17" customWidth="1"/>
    <col min="9" max="9" width="8.421875" style="25" customWidth="1"/>
    <col min="10" max="10" width="36.28125" style="24" customWidth="1"/>
    <col min="11" max="12" width="5.421875" style="17" customWidth="1"/>
    <col min="13" max="13" width="12.57421875" style="24" customWidth="1"/>
    <col min="14" max="14" width="8.421875" style="16" customWidth="1"/>
    <col min="15" max="15" width="8.421875" style="16" hidden="1" customWidth="1"/>
    <col min="16" max="18" width="8.421875" style="17" hidden="1" customWidth="1"/>
    <col min="19" max="20" width="8.421875" style="1" hidden="1" customWidth="1"/>
    <col min="21" max="21" width="8.421875" style="17" hidden="1" customWidth="1"/>
    <col min="22" max="22" width="8.421875" style="1" customWidth="1"/>
    <col min="23" max="26" width="6.421875" style="1" customWidth="1"/>
    <col min="27" max="255" width="8.57421875" style="1" customWidth="1"/>
    <col min="256" max="16384" width="4.00390625" style="1" customWidth="1"/>
  </cols>
  <sheetData>
    <row r="1" spans="1:21" s="3" customFormat="1" ht="18" customHeight="1">
      <c r="A1" s="91" t="s">
        <v>0</v>
      </c>
      <c r="B1" s="91"/>
      <c r="C1" s="91"/>
      <c r="D1" s="91"/>
      <c r="E1" s="91"/>
      <c r="F1" s="91"/>
      <c r="G1" s="91"/>
      <c r="H1" s="91"/>
      <c r="I1" s="91"/>
      <c r="J1" s="58"/>
      <c r="K1" s="58"/>
      <c r="L1" s="58"/>
      <c r="M1" s="58"/>
      <c r="O1" s="2"/>
      <c r="P1" s="4"/>
      <c r="Q1" s="4"/>
      <c r="R1" s="4"/>
      <c r="U1" s="4"/>
    </row>
    <row r="2" spans="1:21" s="3" customFormat="1" ht="18" customHeight="1">
      <c r="A2" s="89" t="s">
        <v>1</v>
      </c>
      <c r="B2" s="89"/>
      <c r="C2" s="89"/>
      <c r="D2" s="89"/>
      <c r="E2" s="89"/>
      <c r="F2" s="89"/>
      <c r="G2" s="89"/>
      <c r="H2" s="89"/>
      <c r="I2" s="89"/>
      <c r="J2" s="89"/>
      <c r="K2" s="89"/>
      <c r="L2" s="89"/>
      <c r="M2" s="89"/>
      <c r="O2" s="2"/>
      <c r="P2" s="4"/>
      <c r="Q2" s="4"/>
      <c r="R2" s="4"/>
      <c r="U2" s="4"/>
    </row>
    <row r="3" spans="1:21" s="3" customFormat="1" ht="18" customHeight="1">
      <c r="A3" s="89" t="s">
        <v>261</v>
      </c>
      <c r="B3" s="89"/>
      <c r="C3" s="89"/>
      <c r="D3" s="89"/>
      <c r="E3" s="89"/>
      <c r="F3" s="89"/>
      <c r="G3" s="89"/>
      <c r="H3" s="89"/>
      <c r="I3" s="89"/>
      <c r="J3" s="89"/>
      <c r="K3" s="89"/>
      <c r="L3" s="89"/>
      <c r="M3" s="89"/>
      <c r="N3" s="2"/>
      <c r="O3" s="2"/>
      <c r="P3" s="4"/>
      <c r="U3" s="4"/>
    </row>
    <row r="4" spans="1:22" s="3" customFormat="1" ht="18" customHeight="1">
      <c r="A4" s="89" t="s">
        <v>259</v>
      </c>
      <c r="B4" s="89"/>
      <c r="C4" s="89"/>
      <c r="D4" s="89"/>
      <c r="E4" s="89"/>
      <c r="F4" s="89"/>
      <c r="G4" s="89"/>
      <c r="H4" s="89"/>
      <c r="I4" s="89"/>
      <c r="J4" s="89"/>
      <c r="K4" s="89"/>
      <c r="L4" s="89"/>
      <c r="M4" s="89"/>
      <c r="S4" s="5"/>
      <c r="T4" s="6"/>
      <c r="U4" s="71"/>
      <c r="V4" s="5"/>
    </row>
    <row r="5" spans="1:22" s="3" customFormat="1" ht="18" customHeight="1">
      <c r="A5" s="89" t="s">
        <v>263</v>
      </c>
      <c r="B5" s="89"/>
      <c r="C5" s="89"/>
      <c r="D5" s="89"/>
      <c r="E5" s="89"/>
      <c r="F5" s="89"/>
      <c r="G5" s="89"/>
      <c r="H5" s="89"/>
      <c r="I5" s="89"/>
      <c r="J5" s="89"/>
      <c r="K5" s="89"/>
      <c r="L5" s="89"/>
      <c r="M5" s="89"/>
      <c r="S5" s="5"/>
      <c r="T5" s="6"/>
      <c r="U5" s="71"/>
      <c r="V5" s="5"/>
    </row>
    <row r="6" spans="1:28" s="3" customFormat="1" ht="18" customHeight="1">
      <c r="A6" s="89" t="s">
        <v>2</v>
      </c>
      <c r="B6" s="89"/>
      <c r="C6" s="89"/>
      <c r="D6" s="89"/>
      <c r="E6" s="89"/>
      <c r="F6" s="89"/>
      <c r="G6" s="89"/>
      <c r="H6" s="89"/>
      <c r="I6" s="89"/>
      <c r="J6" s="89"/>
      <c r="K6" s="89"/>
      <c r="L6" s="89"/>
      <c r="M6" s="89"/>
      <c r="O6" s="35"/>
      <c r="P6" s="35"/>
      <c r="Q6" s="35"/>
      <c r="R6" s="35"/>
      <c r="S6" s="5"/>
      <c r="T6" s="6"/>
      <c r="U6" s="71"/>
      <c r="V6" s="5"/>
      <c r="W6" s="35"/>
      <c r="X6" s="35"/>
      <c r="Y6" s="35"/>
      <c r="Z6" s="35"/>
      <c r="AA6" s="35"/>
      <c r="AB6" s="35"/>
    </row>
    <row r="7" spans="1:28" s="3" customFormat="1" ht="8.25" customHeight="1">
      <c r="A7" s="89"/>
      <c r="B7" s="89"/>
      <c r="C7" s="89"/>
      <c r="D7" s="89"/>
      <c r="E7" s="89"/>
      <c r="F7" s="89"/>
      <c r="G7" s="89"/>
      <c r="H7" s="89"/>
      <c r="I7" s="89"/>
      <c r="J7" s="89"/>
      <c r="K7" s="89"/>
      <c r="L7" s="89"/>
      <c r="M7" s="89"/>
      <c r="O7" s="35"/>
      <c r="P7" s="35"/>
      <c r="Q7" s="35"/>
      <c r="R7" s="35"/>
      <c r="S7" s="5"/>
      <c r="T7" s="6"/>
      <c r="U7" s="71"/>
      <c r="V7" s="5"/>
      <c r="W7" s="35"/>
      <c r="X7" s="35"/>
      <c r="Y7" s="35"/>
      <c r="Z7" s="35"/>
      <c r="AA7" s="35"/>
      <c r="AB7" s="35"/>
    </row>
    <row r="8" spans="1:28" s="7" customFormat="1" ht="23.25" customHeight="1">
      <c r="A8" s="90" t="s">
        <v>262</v>
      </c>
      <c r="B8" s="90"/>
      <c r="C8" s="90"/>
      <c r="D8" s="90"/>
      <c r="E8" s="90"/>
      <c r="F8" s="90"/>
      <c r="G8" s="90"/>
      <c r="H8" s="90"/>
      <c r="I8" s="90"/>
      <c r="J8" s="90"/>
      <c r="K8" s="90"/>
      <c r="L8" s="90"/>
      <c r="M8" s="90"/>
      <c r="O8" s="49"/>
      <c r="P8" s="87"/>
      <c r="Q8" s="87"/>
      <c r="R8" s="87"/>
      <c r="S8" s="87"/>
      <c r="T8" s="87"/>
      <c r="U8" s="87"/>
      <c r="V8" s="87"/>
      <c r="W8" s="64"/>
      <c r="X8" s="64"/>
      <c r="Y8" s="64"/>
      <c r="Z8" s="64"/>
      <c r="AA8" s="49"/>
      <c r="AB8" s="49"/>
    </row>
    <row r="9" spans="1:28" s="9" customFormat="1" ht="39.75" customHeight="1">
      <c r="A9" s="66" t="s">
        <v>3</v>
      </c>
      <c r="B9" s="67" t="s">
        <v>4</v>
      </c>
      <c r="C9" s="67" t="s">
        <v>162</v>
      </c>
      <c r="D9" s="66" t="s">
        <v>5</v>
      </c>
      <c r="E9" s="66" t="s">
        <v>6</v>
      </c>
      <c r="F9" s="66" t="s">
        <v>7</v>
      </c>
      <c r="G9" s="66" t="s">
        <v>8</v>
      </c>
      <c r="H9" s="66" t="s">
        <v>9</v>
      </c>
      <c r="I9" s="68" t="s">
        <v>10</v>
      </c>
      <c r="J9" s="69" t="s">
        <v>11</v>
      </c>
      <c r="K9" s="66" t="s">
        <v>12</v>
      </c>
      <c r="L9" s="67" t="s">
        <v>169</v>
      </c>
      <c r="M9" s="70" t="s">
        <v>13</v>
      </c>
      <c r="O9" s="50"/>
      <c r="P9" s="51"/>
      <c r="Q9" s="51"/>
      <c r="R9" s="51"/>
      <c r="S9" s="52"/>
      <c r="T9" s="52"/>
      <c r="U9" s="72"/>
      <c r="V9" s="51"/>
      <c r="W9" s="65"/>
      <c r="X9" s="65"/>
      <c r="Y9" s="65"/>
      <c r="Z9" s="65"/>
      <c r="AA9" s="50"/>
      <c r="AB9" s="50"/>
    </row>
    <row r="10" spans="1:28" s="9" customFormat="1" ht="24.75" customHeight="1">
      <c r="A10" s="27">
        <v>1</v>
      </c>
      <c r="B10" s="60" t="s">
        <v>25</v>
      </c>
      <c r="C10" s="60" t="s">
        <v>163</v>
      </c>
      <c r="D10" s="60" t="s">
        <v>14</v>
      </c>
      <c r="E10" s="61" t="s">
        <v>15</v>
      </c>
      <c r="F10" s="61" t="s">
        <v>15</v>
      </c>
      <c r="G10" s="61" t="s">
        <v>16</v>
      </c>
      <c r="H10" s="61" t="s">
        <v>17</v>
      </c>
      <c r="I10" s="62" t="s">
        <v>18</v>
      </c>
      <c r="J10" s="63" t="s">
        <v>19</v>
      </c>
      <c r="K10" s="61" t="s">
        <v>20</v>
      </c>
      <c r="L10" s="61" t="s">
        <v>260</v>
      </c>
      <c r="M10" s="60"/>
      <c r="O10" s="50"/>
      <c r="P10" s="36"/>
      <c r="Q10" s="36"/>
      <c r="R10" s="36"/>
      <c r="S10" s="36"/>
      <c r="T10" s="36"/>
      <c r="U10" s="73"/>
      <c r="V10" s="53"/>
      <c r="W10" s="64"/>
      <c r="X10" s="64"/>
      <c r="Y10" s="64"/>
      <c r="Z10" s="64"/>
      <c r="AA10" s="50"/>
      <c r="AB10" s="50"/>
    </row>
    <row r="11" spans="1:28" s="9" customFormat="1" ht="24.75" customHeight="1">
      <c r="A11" s="10">
        <v>2</v>
      </c>
      <c r="B11" s="11" t="s">
        <v>21</v>
      </c>
      <c r="C11" s="11" t="s">
        <v>166</v>
      </c>
      <c r="D11" s="11" t="s">
        <v>22</v>
      </c>
      <c r="E11" s="12"/>
      <c r="F11" s="12" t="s">
        <v>15</v>
      </c>
      <c r="G11" s="12"/>
      <c r="H11" s="12" t="s">
        <v>23</v>
      </c>
      <c r="I11" s="13">
        <v>5028567</v>
      </c>
      <c r="J11" s="14" t="s">
        <v>19</v>
      </c>
      <c r="K11" s="12" t="s">
        <v>20</v>
      </c>
      <c r="L11" s="12" t="s">
        <v>36</v>
      </c>
      <c r="M11" s="11"/>
      <c r="O11" s="50"/>
      <c r="P11" s="35"/>
      <c r="Q11" s="35"/>
      <c r="R11" s="35"/>
      <c r="S11" s="35"/>
      <c r="T11" s="35"/>
      <c r="U11" s="73"/>
      <c r="V11" s="64"/>
      <c r="W11" s="64"/>
      <c r="X11" s="64"/>
      <c r="Y11" s="64"/>
      <c r="Z11" s="64"/>
      <c r="AA11" s="50"/>
      <c r="AB11" s="50"/>
    </row>
    <row r="12" spans="1:28" s="9" customFormat="1" ht="24.75" customHeight="1">
      <c r="A12" s="10">
        <v>3</v>
      </c>
      <c r="B12" s="11" t="s">
        <v>25</v>
      </c>
      <c r="C12" s="11" t="s">
        <v>164</v>
      </c>
      <c r="D12" s="11" t="s">
        <v>26</v>
      </c>
      <c r="E12" s="12"/>
      <c r="F12" s="12" t="s">
        <v>15</v>
      </c>
      <c r="G12" s="12"/>
      <c r="H12" s="12" t="s">
        <v>23</v>
      </c>
      <c r="I12" s="13">
        <v>5028567</v>
      </c>
      <c r="J12" s="14" t="s">
        <v>19</v>
      </c>
      <c r="K12" s="12" t="s">
        <v>27</v>
      </c>
      <c r="L12" s="12" t="s">
        <v>36</v>
      </c>
      <c r="M12" s="11"/>
      <c r="O12" s="50"/>
      <c r="P12" s="54"/>
      <c r="Q12" s="54"/>
      <c r="R12" s="54"/>
      <c r="S12" s="54"/>
      <c r="T12" s="54"/>
      <c r="U12" s="73"/>
      <c r="V12" s="65"/>
      <c r="W12" s="65"/>
      <c r="X12" s="65"/>
      <c r="Y12" s="65"/>
      <c r="Z12" s="65"/>
      <c r="AA12" s="50"/>
      <c r="AB12" s="50"/>
    </row>
    <row r="13" spans="1:28" s="9" customFormat="1" ht="24.75" customHeight="1">
      <c r="A13" s="10">
        <v>4</v>
      </c>
      <c r="B13" s="11"/>
      <c r="C13" s="11"/>
      <c r="D13" s="11"/>
      <c r="E13" s="12"/>
      <c r="F13" s="12"/>
      <c r="G13" s="12"/>
      <c r="H13" s="12"/>
      <c r="I13" s="13"/>
      <c r="J13" s="14"/>
      <c r="K13" s="12"/>
      <c r="L13" s="12" t="s">
        <v>258</v>
      </c>
      <c r="M13" s="11"/>
      <c r="O13" s="50"/>
      <c r="P13" s="36"/>
      <c r="Q13" s="36"/>
      <c r="R13" s="36"/>
      <c r="S13" s="36"/>
      <c r="T13" s="36"/>
      <c r="U13" s="74"/>
      <c r="V13" s="64"/>
      <c r="W13" s="64"/>
      <c r="X13" s="64"/>
      <c r="Y13" s="64"/>
      <c r="Z13" s="64"/>
      <c r="AA13" s="50"/>
      <c r="AB13" s="50"/>
    </row>
    <row r="14" spans="1:28" s="9" customFormat="1" ht="24.75" customHeight="1">
      <c r="A14" s="10">
        <v>5</v>
      </c>
      <c r="B14" s="11"/>
      <c r="C14" s="11"/>
      <c r="D14" s="11"/>
      <c r="E14" s="12"/>
      <c r="F14" s="12"/>
      <c r="G14" s="12"/>
      <c r="H14" s="12"/>
      <c r="I14" s="13"/>
      <c r="J14" s="14"/>
      <c r="K14" s="12"/>
      <c r="L14" s="12"/>
      <c r="M14" s="11"/>
      <c r="O14" s="50"/>
      <c r="P14" s="57"/>
      <c r="Q14" s="39"/>
      <c r="R14" s="39"/>
      <c r="S14" s="39"/>
      <c r="T14" s="39"/>
      <c r="U14" s="73"/>
      <c r="V14" s="64"/>
      <c r="W14" s="64"/>
      <c r="X14" s="64"/>
      <c r="Y14" s="64"/>
      <c r="Z14" s="64"/>
      <c r="AA14" s="50"/>
      <c r="AB14" s="50"/>
    </row>
    <row r="15" spans="1:28" s="9" customFormat="1" ht="24.75" customHeight="1">
      <c r="A15" s="10">
        <v>6</v>
      </c>
      <c r="B15" s="11"/>
      <c r="C15" s="11"/>
      <c r="D15" s="11"/>
      <c r="E15" s="12"/>
      <c r="F15" s="12"/>
      <c r="G15" s="12"/>
      <c r="H15" s="12"/>
      <c r="I15" s="13"/>
      <c r="J15" s="14"/>
      <c r="K15" s="12"/>
      <c r="L15" s="12"/>
      <c r="M15" s="11"/>
      <c r="O15" s="50"/>
      <c r="P15" s="88"/>
      <c r="Q15" s="88"/>
      <c r="R15" s="88"/>
      <c r="S15" s="88"/>
      <c r="T15" s="88"/>
      <c r="U15" s="88"/>
      <c r="V15" s="88"/>
      <c r="W15" s="88"/>
      <c r="X15" s="88"/>
      <c r="Y15" s="88"/>
      <c r="Z15" s="88"/>
      <c r="AA15" s="50"/>
      <c r="AB15" s="50"/>
    </row>
    <row r="16" spans="1:28" s="9" customFormat="1" ht="24.75" customHeight="1">
      <c r="A16" s="10">
        <v>7</v>
      </c>
      <c r="B16" s="11"/>
      <c r="C16" s="11"/>
      <c r="D16" s="11"/>
      <c r="E16" s="12"/>
      <c r="F16" s="12"/>
      <c r="G16" s="12"/>
      <c r="H16" s="12"/>
      <c r="I16" s="13"/>
      <c r="J16" s="14"/>
      <c r="K16" s="12"/>
      <c r="L16" s="12"/>
      <c r="M16" s="11"/>
      <c r="O16" s="50"/>
      <c r="P16" s="43"/>
      <c r="Q16" s="43"/>
      <c r="R16" s="43"/>
      <c r="S16" s="55"/>
      <c r="T16" s="55"/>
      <c r="U16" s="55"/>
      <c r="V16" s="55"/>
      <c r="W16" s="43"/>
      <c r="X16" s="43"/>
      <c r="Y16" s="43"/>
      <c r="Z16" s="43"/>
      <c r="AA16" s="50"/>
      <c r="AB16" s="50"/>
    </row>
    <row r="17" spans="1:28" s="9" customFormat="1" ht="24.75" customHeight="1">
      <c r="A17" s="10">
        <v>8</v>
      </c>
      <c r="B17" s="11"/>
      <c r="C17" s="11"/>
      <c r="D17" s="11"/>
      <c r="E17" s="12"/>
      <c r="F17" s="12"/>
      <c r="G17" s="12"/>
      <c r="H17" s="12"/>
      <c r="I17" s="13"/>
      <c r="J17" s="14"/>
      <c r="K17" s="12"/>
      <c r="L17" s="12"/>
      <c r="M17" s="11"/>
      <c r="O17" s="50"/>
      <c r="P17" s="36"/>
      <c r="Q17" s="36"/>
      <c r="R17" s="36"/>
      <c r="S17" s="36"/>
      <c r="T17" s="36"/>
      <c r="U17" s="73"/>
      <c r="V17" s="36"/>
      <c r="W17" s="36"/>
      <c r="X17" s="36"/>
      <c r="Y17" s="36"/>
      <c r="Z17" s="36"/>
      <c r="AA17" s="50"/>
      <c r="AB17" s="50"/>
    </row>
    <row r="18" spans="1:28" s="9" customFormat="1" ht="24.75" customHeight="1">
      <c r="A18" s="10">
        <v>9</v>
      </c>
      <c r="B18" s="11"/>
      <c r="C18" s="11"/>
      <c r="D18" s="11"/>
      <c r="E18" s="12"/>
      <c r="F18" s="12"/>
      <c r="G18" s="12"/>
      <c r="H18" s="12"/>
      <c r="I18" s="13"/>
      <c r="J18" s="14"/>
      <c r="K18" s="12"/>
      <c r="L18" s="12"/>
      <c r="M18" s="11"/>
      <c r="O18" s="50"/>
      <c r="P18" s="64"/>
      <c r="Q18" s="43"/>
      <c r="R18" s="43"/>
      <c r="S18" s="43"/>
      <c r="T18" s="43"/>
      <c r="U18" s="55"/>
      <c r="V18" s="43"/>
      <c r="W18" s="43"/>
      <c r="X18" s="43"/>
      <c r="Y18" s="43"/>
      <c r="Z18" s="43"/>
      <c r="AA18" s="50"/>
      <c r="AB18" s="50"/>
    </row>
    <row r="19" spans="1:28" s="9" customFormat="1" ht="24.75" customHeight="1">
      <c r="A19" s="10">
        <v>10</v>
      </c>
      <c r="B19" s="11"/>
      <c r="C19" s="11"/>
      <c r="D19" s="11"/>
      <c r="E19" s="12"/>
      <c r="F19" s="12"/>
      <c r="G19" s="12"/>
      <c r="H19" s="12"/>
      <c r="I19" s="13"/>
      <c r="J19" s="14"/>
      <c r="K19" s="12"/>
      <c r="L19" s="12"/>
      <c r="M19" s="11"/>
      <c r="O19" s="50"/>
      <c r="P19" s="64"/>
      <c r="Q19" s="36"/>
      <c r="R19" s="36"/>
      <c r="S19" s="36"/>
      <c r="T19" s="36"/>
      <c r="U19" s="73"/>
      <c r="V19" s="36"/>
      <c r="W19" s="36"/>
      <c r="X19" s="36"/>
      <c r="Y19" s="36"/>
      <c r="Z19" s="36"/>
      <c r="AA19" s="50"/>
      <c r="AB19" s="50"/>
    </row>
    <row r="20" spans="1:28" s="9" customFormat="1" ht="24.75" customHeight="1">
      <c r="A20" s="10">
        <v>11</v>
      </c>
      <c r="B20" s="11"/>
      <c r="C20" s="11"/>
      <c r="D20" s="11"/>
      <c r="E20" s="12"/>
      <c r="F20" s="12"/>
      <c r="G20" s="12"/>
      <c r="H20" s="12"/>
      <c r="I20" s="13"/>
      <c r="J20" s="14"/>
      <c r="K20" s="12"/>
      <c r="L20" s="12"/>
      <c r="M20" s="11"/>
      <c r="O20" s="50"/>
      <c r="P20" s="64"/>
      <c r="Q20" s="64"/>
      <c r="R20" s="64"/>
      <c r="S20" s="64"/>
      <c r="T20" s="64"/>
      <c r="U20" s="75"/>
      <c r="V20" s="64"/>
      <c r="W20" s="64"/>
      <c r="X20" s="64"/>
      <c r="Y20" s="8"/>
      <c r="Z20" s="56"/>
      <c r="AA20" s="50"/>
      <c r="AB20" s="50"/>
    </row>
    <row r="21" spans="1:28" s="9" customFormat="1" ht="24.75" customHeight="1">
      <c r="A21" s="10">
        <v>12</v>
      </c>
      <c r="B21" s="11"/>
      <c r="C21" s="11"/>
      <c r="D21" s="11"/>
      <c r="E21" s="12"/>
      <c r="F21" s="12"/>
      <c r="G21" s="12"/>
      <c r="H21" s="12"/>
      <c r="I21" s="13"/>
      <c r="J21" s="14"/>
      <c r="K21" s="12"/>
      <c r="L21" s="12"/>
      <c r="M21" s="11"/>
      <c r="O21" s="50"/>
      <c r="P21" s="50"/>
      <c r="Q21" s="50"/>
      <c r="R21" s="50"/>
      <c r="S21" s="50"/>
      <c r="T21" s="50"/>
      <c r="U21" s="76"/>
      <c r="V21" s="50"/>
      <c r="W21" s="50"/>
      <c r="X21" s="50"/>
      <c r="Y21" s="50"/>
      <c r="Z21" s="50"/>
      <c r="AA21" s="50"/>
      <c r="AB21" s="50"/>
    </row>
    <row r="22" spans="1:28" s="9" customFormat="1" ht="24.75" customHeight="1">
      <c r="A22" s="10">
        <v>13</v>
      </c>
      <c r="B22" s="11"/>
      <c r="C22" s="11"/>
      <c r="D22" s="11"/>
      <c r="E22" s="12"/>
      <c r="F22" s="12"/>
      <c r="G22" s="12"/>
      <c r="H22" s="12"/>
      <c r="I22" s="13"/>
      <c r="J22" s="14"/>
      <c r="K22" s="12"/>
      <c r="L22" s="12"/>
      <c r="M22" s="11"/>
      <c r="O22" s="50"/>
      <c r="P22" s="50"/>
      <c r="Q22" s="50"/>
      <c r="R22" s="50"/>
      <c r="S22" s="50"/>
      <c r="T22" s="50"/>
      <c r="U22" s="76"/>
      <c r="V22" s="50"/>
      <c r="W22" s="50"/>
      <c r="X22" s="50"/>
      <c r="Y22" s="50"/>
      <c r="Z22" s="50"/>
      <c r="AA22" s="50"/>
      <c r="AB22" s="50"/>
    </row>
    <row r="23" spans="1:21" s="9" customFormat="1" ht="24.75" customHeight="1">
      <c r="A23" s="10">
        <v>14</v>
      </c>
      <c r="B23" s="11"/>
      <c r="C23" s="11"/>
      <c r="D23" s="11"/>
      <c r="E23" s="12"/>
      <c r="F23" s="12"/>
      <c r="G23" s="12"/>
      <c r="H23" s="12"/>
      <c r="I23" s="13"/>
      <c r="J23" s="14"/>
      <c r="K23" s="12"/>
      <c r="L23" s="12"/>
      <c r="M23" s="11"/>
      <c r="U23" s="18"/>
    </row>
    <row r="24" spans="1:21" s="9" customFormat="1" ht="24.75" customHeight="1">
      <c r="A24" s="10">
        <v>15</v>
      </c>
      <c r="B24" s="11"/>
      <c r="C24" s="11"/>
      <c r="D24" s="11"/>
      <c r="E24" s="12"/>
      <c r="F24" s="12"/>
      <c r="G24" s="12"/>
      <c r="H24" s="12"/>
      <c r="I24" s="13"/>
      <c r="J24" s="14"/>
      <c r="K24" s="12"/>
      <c r="L24" s="12"/>
      <c r="M24" s="11"/>
      <c r="U24" s="18"/>
    </row>
    <row r="25" spans="1:21" s="9" customFormat="1" ht="24.75" customHeight="1">
      <c r="A25" s="10">
        <v>16</v>
      </c>
      <c r="B25" s="11"/>
      <c r="C25" s="11"/>
      <c r="D25" s="11"/>
      <c r="E25" s="12"/>
      <c r="F25" s="12"/>
      <c r="G25" s="12"/>
      <c r="H25" s="12"/>
      <c r="I25" s="13"/>
      <c r="J25" s="14"/>
      <c r="K25" s="12"/>
      <c r="L25" s="12"/>
      <c r="M25" s="11"/>
      <c r="U25" s="18"/>
    </row>
    <row r="26" spans="1:21" s="9" customFormat="1" ht="24.75" customHeight="1">
      <c r="A26" s="10">
        <v>17</v>
      </c>
      <c r="B26" s="11"/>
      <c r="C26" s="11"/>
      <c r="D26" s="11"/>
      <c r="E26" s="12"/>
      <c r="F26" s="12"/>
      <c r="G26" s="12"/>
      <c r="H26" s="12"/>
      <c r="I26" s="13"/>
      <c r="J26" s="14"/>
      <c r="K26" s="12"/>
      <c r="L26" s="12"/>
      <c r="M26" s="11"/>
      <c r="U26" s="18"/>
    </row>
    <row r="27" spans="1:21" s="9" customFormat="1" ht="24.75" customHeight="1">
      <c r="A27" s="10">
        <v>18</v>
      </c>
      <c r="B27" s="11"/>
      <c r="C27" s="11"/>
      <c r="D27" s="11"/>
      <c r="E27" s="12"/>
      <c r="F27" s="12"/>
      <c r="G27" s="12"/>
      <c r="H27" s="12"/>
      <c r="I27" s="13"/>
      <c r="J27" s="14"/>
      <c r="K27" s="12"/>
      <c r="L27" s="12"/>
      <c r="M27" s="11"/>
      <c r="U27" s="18"/>
    </row>
    <row r="28" spans="1:21" s="9" customFormat="1" ht="24.75" customHeight="1">
      <c r="A28" s="10">
        <v>19</v>
      </c>
      <c r="B28" s="11"/>
      <c r="C28" s="11"/>
      <c r="D28" s="11"/>
      <c r="E28" s="12"/>
      <c r="F28" s="12"/>
      <c r="G28" s="12"/>
      <c r="H28" s="12"/>
      <c r="I28" s="13"/>
      <c r="J28" s="14"/>
      <c r="K28" s="12"/>
      <c r="L28" s="12"/>
      <c r="M28" s="11"/>
      <c r="U28" s="18"/>
    </row>
    <row r="29" spans="1:21" s="9" customFormat="1" ht="24.75" customHeight="1">
      <c r="A29" s="19">
        <v>20</v>
      </c>
      <c r="B29" s="20"/>
      <c r="C29" s="20"/>
      <c r="D29" s="20"/>
      <c r="E29" s="21"/>
      <c r="F29" s="21"/>
      <c r="G29" s="21"/>
      <c r="H29" s="21"/>
      <c r="I29" s="22"/>
      <c r="J29" s="23"/>
      <c r="K29" s="21"/>
      <c r="L29" s="21"/>
      <c r="M29" s="20"/>
      <c r="U29" s="18"/>
    </row>
    <row r="30" spans="1:21" s="9" customFormat="1" ht="24.75" customHeight="1">
      <c r="A30" s="27">
        <v>21</v>
      </c>
      <c r="B30" s="60"/>
      <c r="C30" s="60"/>
      <c r="D30" s="60"/>
      <c r="E30" s="61"/>
      <c r="F30" s="61"/>
      <c r="G30" s="61"/>
      <c r="H30" s="61"/>
      <c r="I30" s="62"/>
      <c r="J30" s="63"/>
      <c r="K30" s="61"/>
      <c r="L30" s="61"/>
      <c r="M30" s="60"/>
      <c r="U30" s="18"/>
    </row>
    <row r="31" spans="1:21" s="9" customFormat="1" ht="24.75" customHeight="1">
      <c r="A31" s="10">
        <v>22</v>
      </c>
      <c r="B31" s="11"/>
      <c r="C31" s="11"/>
      <c r="D31" s="11"/>
      <c r="E31" s="12"/>
      <c r="F31" s="12"/>
      <c r="G31" s="12"/>
      <c r="H31" s="12"/>
      <c r="I31" s="13"/>
      <c r="J31" s="14"/>
      <c r="K31" s="12"/>
      <c r="L31" s="12"/>
      <c r="M31" s="11"/>
      <c r="U31" s="18"/>
    </row>
    <row r="32" spans="1:21" s="9" customFormat="1" ht="24.75" customHeight="1">
      <c r="A32" s="10">
        <v>23</v>
      </c>
      <c r="B32" s="11"/>
      <c r="C32" s="11"/>
      <c r="D32" s="11"/>
      <c r="E32" s="12"/>
      <c r="F32" s="12"/>
      <c r="G32" s="12"/>
      <c r="H32" s="12"/>
      <c r="I32" s="13"/>
      <c r="J32" s="14"/>
      <c r="K32" s="12"/>
      <c r="L32" s="12"/>
      <c r="M32" s="11"/>
      <c r="U32" s="18"/>
    </row>
    <row r="33" spans="1:21" s="9" customFormat="1" ht="24.75" customHeight="1">
      <c r="A33" s="10">
        <v>24</v>
      </c>
      <c r="B33" s="11"/>
      <c r="C33" s="11"/>
      <c r="D33" s="11"/>
      <c r="E33" s="12"/>
      <c r="F33" s="12"/>
      <c r="G33" s="12"/>
      <c r="H33" s="12"/>
      <c r="I33" s="13"/>
      <c r="J33" s="14"/>
      <c r="K33" s="12"/>
      <c r="L33" s="12"/>
      <c r="M33" s="11"/>
      <c r="U33" s="18"/>
    </row>
    <row r="34" spans="1:21" s="9" customFormat="1" ht="24.75" customHeight="1">
      <c r="A34" s="10">
        <v>25</v>
      </c>
      <c r="B34" s="11"/>
      <c r="C34" s="11"/>
      <c r="D34" s="11"/>
      <c r="E34" s="12"/>
      <c r="F34" s="12"/>
      <c r="G34" s="12"/>
      <c r="H34" s="12"/>
      <c r="I34" s="13"/>
      <c r="J34" s="14"/>
      <c r="K34" s="12"/>
      <c r="L34" s="12"/>
      <c r="M34" s="11"/>
      <c r="U34" s="18"/>
    </row>
    <row r="35" spans="1:21" s="9" customFormat="1" ht="24.75" customHeight="1">
      <c r="A35" s="10">
        <v>26</v>
      </c>
      <c r="B35" s="11"/>
      <c r="C35" s="11"/>
      <c r="D35" s="11"/>
      <c r="E35" s="12"/>
      <c r="F35" s="12"/>
      <c r="G35" s="12"/>
      <c r="H35" s="12"/>
      <c r="I35" s="13"/>
      <c r="J35" s="14"/>
      <c r="K35" s="12"/>
      <c r="L35" s="12"/>
      <c r="M35" s="11"/>
      <c r="U35" s="18"/>
    </row>
    <row r="36" spans="1:21" s="9" customFormat="1" ht="24.75" customHeight="1">
      <c r="A36" s="10">
        <v>27</v>
      </c>
      <c r="B36" s="11"/>
      <c r="C36" s="11"/>
      <c r="D36" s="11"/>
      <c r="E36" s="12"/>
      <c r="F36" s="12"/>
      <c r="G36" s="12"/>
      <c r="H36" s="12"/>
      <c r="I36" s="13"/>
      <c r="J36" s="14"/>
      <c r="K36" s="12"/>
      <c r="L36" s="12"/>
      <c r="M36" s="11"/>
      <c r="U36" s="18"/>
    </row>
    <row r="37" spans="1:21" s="9" customFormat="1" ht="24.75" customHeight="1">
      <c r="A37" s="10">
        <v>28</v>
      </c>
      <c r="B37" s="11"/>
      <c r="C37" s="11"/>
      <c r="D37" s="11"/>
      <c r="E37" s="12"/>
      <c r="F37" s="12"/>
      <c r="G37" s="12"/>
      <c r="H37" s="12"/>
      <c r="I37" s="13"/>
      <c r="J37" s="14"/>
      <c r="K37" s="12"/>
      <c r="L37" s="12"/>
      <c r="M37" s="11"/>
      <c r="U37" s="18"/>
    </row>
    <row r="38" spans="1:21" s="9" customFormat="1" ht="24.75" customHeight="1">
      <c r="A38" s="10">
        <v>29</v>
      </c>
      <c r="B38" s="11"/>
      <c r="C38" s="11"/>
      <c r="D38" s="11"/>
      <c r="E38" s="12"/>
      <c r="F38" s="12"/>
      <c r="G38" s="12"/>
      <c r="H38" s="12"/>
      <c r="I38" s="13"/>
      <c r="J38" s="14"/>
      <c r="K38" s="12"/>
      <c r="L38" s="12"/>
      <c r="M38" s="11"/>
      <c r="U38" s="18"/>
    </row>
    <row r="39" spans="1:21" s="9" customFormat="1" ht="24.75" customHeight="1">
      <c r="A39" s="10">
        <v>30</v>
      </c>
      <c r="B39" s="11"/>
      <c r="C39" s="11"/>
      <c r="D39" s="11"/>
      <c r="E39" s="12"/>
      <c r="F39" s="12"/>
      <c r="G39" s="12"/>
      <c r="H39" s="12"/>
      <c r="I39" s="13"/>
      <c r="J39" s="14"/>
      <c r="K39" s="12"/>
      <c r="L39" s="12"/>
      <c r="M39" s="11"/>
      <c r="U39" s="18"/>
    </row>
    <row r="40" spans="1:21" s="9" customFormat="1" ht="24.75" customHeight="1">
      <c r="A40" s="10">
        <v>31</v>
      </c>
      <c r="B40" s="11"/>
      <c r="C40" s="11"/>
      <c r="D40" s="11"/>
      <c r="E40" s="12"/>
      <c r="F40" s="12"/>
      <c r="G40" s="12"/>
      <c r="H40" s="12"/>
      <c r="I40" s="13"/>
      <c r="J40" s="14"/>
      <c r="K40" s="12"/>
      <c r="L40" s="12"/>
      <c r="M40" s="11"/>
      <c r="U40" s="18"/>
    </row>
    <row r="41" spans="1:21" s="9" customFormat="1" ht="24.75" customHeight="1">
      <c r="A41" s="10">
        <v>32</v>
      </c>
      <c r="B41" s="11"/>
      <c r="C41" s="11"/>
      <c r="D41" s="11"/>
      <c r="E41" s="12"/>
      <c r="F41" s="12"/>
      <c r="G41" s="12"/>
      <c r="H41" s="12"/>
      <c r="I41" s="13"/>
      <c r="J41" s="14"/>
      <c r="K41" s="12"/>
      <c r="L41" s="12"/>
      <c r="M41" s="11"/>
      <c r="U41" s="18"/>
    </row>
    <row r="42" spans="1:21" s="9" customFormat="1" ht="24.75" customHeight="1">
      <c r="A42" s="10">
        <v>33</v>
      </c>
      <c r="B42" s="11"/>
      <c r="C42" s="11"/>
      <c r="D42" s="11"/>
      <c r="E42" s="12"/>
      <c r="F42" s="12"/>
      <c r="G42" s="12"/>
      <c r="H42" s="12"/>
      <c r="I42" s="13"/>
      <c r="J42" s="14"/>
      <c r="K42" s="12"/>
      <c r="L42" s="12"/>
      <c r="M42" s="11"/>
      <c r="U42" s="18"/>
    </row>
    <row r="43" spans="1:21" s="9" customFormat="1" ht="24.75" customHeight="1">
      <c r="A43" s="10">
        <v>34</v>
      </c>
      <c r="B43" s="11"/>
      <c r="C43" s="11"/>
      <c r="D43" s="11"/>
      <c r="E43" s="12"/>
      <c r="F43" s="12"/>
      <c r="G43" s="12"/>
      <c r="H43" s="12"/>
      <c r="I43" s="13"/>
      <c r="J43" s="14"/>
      <c r="K43" s="12"/>
      <c r="L43" s="12"/>
      <c r="M43" s="11"/>
      <c r="U43" s="18"/>
    </row>
    <row r="44" spans="1:21" s="9" customFormat="1" ht="24.75" customHeight="1">
      <c r="A44" s="10">
        <v>35</v>
      </c>
      <c r="B44" s="11"/>
      <c r="C44" s="11"/>
      <c r="D44" s="11"/>
      <c r="E44" s="12"/>
      <c r="F44" s="12"/>
      <c r="G44" s="12"/>
      <c r="H44" s="12"/>
      <c r="I44" s="13"/>
      <c r="J44" s="14"/>
      <c r="K44" s="12"/>
      <c r="L44" s="12"/>
      <c r="M44" s="11"/>
      <c r="U44" s="18"/>
    </row>
    <row r="45" spans="1:21" s="9" customFormat="1" ht="24.75" customHeight="1">
      <c r="A45" s="10">
        <v>36</v>
      </c>
      <c r="B45" s="11"/>
      <c r="C45" s="11"/>
      <c r="D45" s="11"/>
      <c r="E45" s="12"/>
      <c r="F45" s="12"/>
      <c r="G45" s="12"/>
      <c r="H45" s="12"/>
      <c r="I45" s="13"/>
      <c r="J45" s="14"/>
      <c r="K45" s="12"/>
      <c r="L45" s="12"/>
      <c r="M45" s="11"/>
      <c r="U45" s="18"/>
    </row>
    <row r="46" spans="1:21" s="9" customFormat="1" ht="24.75" customHeight="1">
      <c r="A46" s="10">
        <v>37</v>
      </c>
      <c r="B46" s="11"/>
      <c r="C46" s="11"/>
      <c r="D46" s="11"/>
      <c r="E46" s="12"/>
      <c r="F46" s="12"/>
      <c r="G46" s="12"/>
      <c r="H46" s="12"/>
      <c r="I46" s="13"/>
      <c r="J46" s="14"/>
      <c r="K46" s="12"/>
      <c r="L46" s="12"/>
      <c r="M46" s="11"/>
      <c r="U46" s="18"/>
    </row>
    <row r="47" spans="1:21" s="9" customFormat="1" ht="24.75" customHeight="1">
      <c r="A47" s="10">
        <v>38</v>
      </c>
      <c r="B47" s="11"/>
      <c r="C47" s="11"/>
      <c r="D47" s="11"/>
      <c r="E47" s="12"/>
      <c r="F47" s="12"/>
      <c r="G47" s="12"/>
      <c r="H47" s="12"/>
      <c r="I47" s="13"/>
      <c r="J47" s="14"/>
      <c r="K47" s="12"/>
      <c r="L47" s="12"/>
      <c r="M47" s="11"/>
      <c r="U47" s="18"/>
    </row>
    <row r="48" spans="1:21" s="9" customFormat="1" ht="24.75" customHeight="1">
      <c r="A48" s="10">
        <v>39</v>
      </c>
      <c r="B48" s="11"/>
      <c r="C48" s="11"/>
      <c r="D48" s="11"/>
      <c r="E48" s="12"/>
      <c r="F48" s="12"/>
      <c r="G48" s="12"/>
      <c r="H48" s="12"/>
      <c r="I48" s="13"/>
      <c r="J48" s="14"/>
      <c r="K48" s="12"/>
      <c r="L48" s="12"/>
      <c r="M48" s="11"/>
      <c r="U48" s="18"/>
    </row>
    <row r="49" spans="1:21" s="9" customFormat="1" ht="24.75" customHeight="1">
      <c r="A49" s="19">
        <v>40</v>
      </c>
      <c r="B49" s="20"/>
      <c r="C49" s="20"/>
      <c r="D49" s="20"/>
      <c r="E49" s="21"/>
      <c r="F49" s="21"/>
      <c r="G49" s="21"/>
      <c r="H49" s="21"/>
      <c r="I49" s="22"/>
      <c r="J49" s="23"/>
      <c r="K49" s="21"/>
      <c r="L49" s="21"/>
      <c r="M49" s="20"/>
      <c r="U49" s="18"/>
    </row>
    <row r="50" spans="1:21" s="9" customFormat="1" ht="24.75" customHeight="1">
      <c r="A50" s="27">
        <v>41</v>
      </c>
      <c r="B50" s="60"/>
      <c r="C50" s="60"/>
      <c r="D50" s="60"/>
      <c r="E50" s="61"/>
      <c r="F50" s="61"/>
      <c r="G50" s="61"/>
      <c r="H50" s="61"/>
      <c r="I50" s="62"/>
      <c r="J50" s="63"/>
      <c r="K50" s="61"/>
      <c r="L50" s="61"/>
      <c r="M50" s="60"/>
      <c r="U50" s="18"/>
    </row>
    <row r="51" spans="1:21" s="9" customFormat="1" ht="24.75" customHeight="1">
      <c r="A51" s="10">
        <v>42</v>
      </c>
      <c r="B51" s="11"/>
      <c r="C51" s="11"/>
      <c r="D51" s="11"/>
      <c r="E51" s="12"/>
      <c r="F51" s="12"/>
      <c r="G51" s="12"/>
      <c r="H51" s="12"/>
      <c r="I51" s="13"/>
      <c r="J51" s="14"/>
      <c r="K51" s="12"/>
      <c r="L51" s="12"/>
      <c r="M51" s="11"/>
      <c r="U51" s="18"/>
    </row>
    <row r="52" spans="1:21" s="9" customFormat="1" ht="24.75" customHeight="1">
      <c r="A52" s="10">
        <v>43</v>
      </c>
      <c r="B52" s="11"/>
      <c r="C52" s="11"/>
      <c r="D52" s="11"/>
      <c r="E52" s="12"/>
      <c r="F52" s="12"/>
      <c r="G52" s="12"/>
      <c r="H52" s="12"/>
      <c r="I52" s="13"/>
      <c r="J52" s="14"/>
      <c r="K52" s="12"/>
      <c r="L52" s="12"/>
      <c r="M52" s="11"/>
      <c r="U52" s="18"/>
    </row>
    <row r="53" spans="1:21" s="9" customFormat="1" ht="24.75" customHeight="1">
      <c r="A53" s="10">
        <v>44</v>
      </c>
      <c r="B53" s="11"/>
      <c r="C53" s="11"/>
      <c r="D53" s="11"/>
      <c r="E53" s="12"/>
      <c r="F53" s="12"/>
      <c r="G53" s="12"/>
      <c r="H53" s="12"/>
      <c r="I53" s="13"/>
      <c r="J53" s="14"/>
      <c r="K53" s="12"/>
      <c r="L53" s="12"/>
      <c r="M53" s="11"/>
      <c r="U53" s="18"/>
    </row>
    <row r="54" spans="1:21" s="9" customFormat="1" ht="24.75" customHeight="1">
      <c r="A54" s="10">
        <v>45</v>
      </c>
      <c r="B54" s="11"/>
      <c r="C54" s="11"/>
      <c r="D54" s="11"/>
      <c r="E54" s="12"/>
      <c r="F54" s="12"/>
      <c r="G54" s="12"/>
      <c r="H54" s="12"/>
      <c r="I54" s="13"/>
      <c r="J54" s="14"/>
      <c r="K54" s="12"/>
      <c r="L54" s="12"/>
      <c r="M54" s="11"/>
      <c r="U54" s="18"/>
    </row>
    <row r="55" spans="1:21" s="9" customFormat="1" ht="24.75" customHeight="1">
      <c r="A55" s="10">
        <v>46</v>
      </c>
      <c r="B55" s="11"/>
      <c r="C55" s="11"/>
      <c r="D55" s="11"/>
      <c r="E55" s="12"/>
      <c r="F55" s="12"/>
      <c r="G55" s="12"/>
      <c r="H55" s="12"/>
      <c r="I55" s="13"/>
      <c r="J55" s="14"/>
      <c r="K55" s="12"/>
      <c r="L55" s="12"/>
      <c r="M55" s="11"/>
      <c r="U55" s="18"/>
    </row>
    <row r="56" spans="1:21" s="9" customFormat="1" ht="24.75" customHeight="1">
      <c r="A56" s="10">
        <v>47</v>
      </c>
      <c r="B56" s="11"/>
      <c r="C56" s="11"/>
      <c r="D56" s="11"/>
      <c r="E56" s="12"/>
      <c r="F56" s="12"/>
      <c r="G56" s="12"/>
      <c r="H56" s="12"/>
      <c r="I56" s="13"/>
      <c r="J56" s="14"/>
      <c r="K56" s="12"/>
      <c r="L56" s="12"/>
      <c r="M56" s="11"/>
      <c r="U56" s="18"/>
    </row>
    <row r="57" spans="1:21" s="9" customFormat="1" ht="24.75" customHeight="1">
      <c r="A57" s="10">
        <v>48</v>
      </c>
      <c r="B57" s="11"/>
      <c r="C57" s="11"/>
      <c r="D57" s="11"/>
      <c r="E57" s="12"/>
      <c r="F57" s="12"/>
      <c r="G57" s="12"/>
      <c r="H57" s="12"/>
      <c r="I57" s="13"/>
      <c r="J57" s="14"/>
      <c r="K57" s="12"/>
      <c r="L57" s="12"/>
      <c r="M57" s="11"/>
      <c r="U57" s="18"/>
    </row>
    <row r="58" spans="1:21" s="9" customFormat="1" ht="24.75" customHeight="1">
      <c r="A58" s="10">
        <v>49</v>
      </c>
      <c r="B58" s="11"/>
      <c r="C58" s="11"/>
      <c r="D58" s="11"/>
      <c r="E58" s="12"/>
      <c r="F58" s="12"/>
      <c r="G58" s="12"/>
      <c r="H58" s="12"/>
      <c r="I58" s="13"/>
      <c r="J58" s="14"/>
      <c r="K58" s="12"/>
      <c r="L58" s="12"/>
      <c r="M58" s="11"/>
      <c r="U58" s="18"/>
    </row>
    <row r="59" spans="1:21" s="9" customFormat="1" ht="24.75" customHeight="1">
      <c r="A59" s="10">
        <v>50</v>
      </c>
      <c r="B59" s="11"/>
      <c r="C59" s="11"/>
      <c r="D59" s="11"/>
      <c r="E59" s="12"/>
      <c r="F59" s="12"/>
      <c r="G59" s="12"/>
      <c r="H59" s="12"/>
      <c r="I59" s="13"/>
      <c r="J59" s="14"/>
      <c r="K59" s="12"/>
      <c r="L59" s="12"/>
      <c r="M59" s="11"/>
      <c r="U59" s="18"/>
    </row>
    <row r="60" spans="1:21" s="9" customFormat="1" ht="24.75" customHeight="1">
      <c r="A60" s="10">
        <v>51</v>
      </c>
      <c r="B60" s="11"/>
      <c r="C60" s="11"/>
      <c r="D60" s="11"/>
      <c r="E60" s="12"/>
      <c r="F60" s="12"/>
      <c r="G60" s="12"/>
      <c r="H60" s="12"/>
      <c r="I60" s="13"/>
      <c r="J60" s="14"/>
      <c r="K60" s="12"/>
      <c r="L60" s="12"/>
      <c r="M60" s="11"/>
      <c r="U60" s="18"/>
    </row>
    <row r="61" spans="1:21" s="9" customFormat="1" ht="24.75" customHeight="1">
      <c r="A61" s="10">
        <v>52</v>
      </c>
      <c r="B61" s="11"/>
      <c r="C61" s="11"/>
      <c r="D61" s="11"/>
      <c r="E61" s="12"/>
      <c r="F61" s="12"/>
      <c r="G61" s="12"/>
      <c r="H61" s="12"/>
      <c r="I61" s="13"/>
      <c r="J61" s="14"/>
      <c r="K61" s="12"/>
      <c r="L61" s="12"/>
      <c r="M61" s="11"/>
      <c r="U61" s="18"/>
    </row>
    <row r="62" spans="1:21" s="9" customFormat="1" ht="24.75" customHeight="1">
      <c r="A62" s="10">
        <v>53</v>
      </c>
      <c r="B62" s="11"/>
      <c r="C62" s="11"/>
      <c r="D62" s="11"/>
      <c r="E62" s="12"/>
      <c r="F62" s="12"/>
      <c r="G62" s="12"/>
      <c r="H62" s="12"/>
      <c r="I62" s="13"/>
      <c r="J62" s="14"/>
      <c r="K62" s="12"/>
      <c r="L62" s="12"/>
      <c r="M62" s="11"/>
      <c r="U62" s="18"/>
    </row>
    <row r="63" spans="1:21" s="9" customFormat="1" ht="24.75" customHeight="1">
      <c r="A63" s="10">
        <v>54</v>
      </c>
      <c r="B63" s="11"/>
      <c r="C63" s="11"/>
      <c r="D63" s="11"/>
      <c r="E63" s="12"/>
      <c r="F63" s="12"/>
      <c r="G63" s="12"/>
      <c r="H63" s="12"/>
      <c r="I63" s="13"/>
      <c r="J63" s="14"/>
      <c r="K63" s="12"/>
      <c r="L63" s="12"/>
      <c r="M63" s="11"/>
      <c r="U63" s="18"/>
    </row>
    <row r="64" spans="1:21" s="9" customFormat="1" ht="24.75" customHeight="1">
      <c r="A64" s="10">
        <v>55</v>
      </c>
      <c r="B64" s="11"/>
      <c r="C64" s="11"/>
      <c r="D64" s="11"/>
      <c r="E64" s="12"/>
      <c r="F64" s="12"/>
      <c r="G64" s="12"/>
      <c r="H64" s="12"/>
      <c r="I64" s="13"/>
      <c r="J64" s="14"/>
      <c r="K64" s="12"/>
      <c r="L64" s="12"/>
      <c r="M64" s="11"/>
      <c r="U64" s="18"/>
    </row>
    <row r="65" spans="1:22" s="9" customFormat="1" ht="24.75" customHeight="1">
      <c r="A65" s="10">
        <v>56</v>
      </c>
      <c r="B65" s="11"/>
      <c r="C65" s="11"/>
      <c r="D65" s="11"/>
      <c r="E65" s="12"/>
      <c r="F65" s="12"/>
      <c r="G65" s="12"/>
      <c r="H65" s="12"/>
      <c r="I65" s="13"/>
      <c r="J65" s="14"/>
      <c r="K65" s="12"/>
      <c r="L65" s="12"/>
      <c r="M65" s="11"/>
      <c r="U65" s="18"/>
      <c r="V65" s="1"/>
    </row>
    <row r="66" spans="1:13" ht="24.75" customHeight="1">
      <c r="A66" s="10">
        <v>57</v>
      </c>
      <c r="B66" s="11"/>
      <c r="C66" s="11"/>
      <c r="D66" s="11"/>
      <c r="E66" s="12"/>
      <c r="F66" s="12"/>
      <c r="G66" s="12"/>
      <c r="H66" s="12"/>
      <c r="I66" s="13"/>
      <c r="J66" s="14"/>
      <c r="K66" s="12"/>
      <c r="L66" s="12"/>
      <c r="M66" s="11"/>
    </row>
    <row r="67" spans="1:13" ht="24.75" customHeight="1">
      <c r="A67" s="10">
        <v>58</v>
      </c>
      <c r="B67" s="11"/>
      <c r="C67" s="11"/>
      <c r="D67" s="11"/>
      <c r="E67" s="12"/>
      <c r="F67" s="12"/>
      <c r="G67" s="12"/>
      <c r="H67" s="12"/>
      <c r="I67" s="13"/>
      <c r="J67" s="14"/>
      <c r="K67" s="12"/>
      <c r="L67" s="12"/>
      <c r="M67" s="11"/>
    </row>
    <row r="68" spans="1:13" ht="24.75" customHeight="1">
      <c r="A68" s="10">
        <v>59</v>
      </c>
      <c r="B68" s="11"/>
      <c r="C68" s="11"/>
      <c r="D68" s="11"/>
      <c r="E68" s="12"/>
      <c r="F68" s="12"/>
      <c r="G68" s="12"/>
      <c r="H68" s="12"/>
      <c r="I68" s="13"/>
      <c r="J68" s="14"/>
      <c r="K68" s="12"/>
      <c r="L68" s="12"/>
      <c r="M68" s="11"/>
    </row>
    <row r="69" spans="1:13" ht="24.75" customHeight="1">
      <c r="A69" s="19">
        <v>60</v>
      </c>
      <c r="B69" s="20"/>
      <c r="C69" s="20"/>
      <c r="D69" s="20"/>
      <c r="E69" s="21"/>
      <c r="F69" s="21"/>
      <c r="G69" s="21"/>
      <c r="H69" s="21"/>
      <c r="I69" s="22"/>
      <c r="J69" s="23"/>
      <c r="K69" s="21"/>
      <c r="L69" s="21"/>
      <c r="M69" s="20"/>
    </row>
    <row r="70" spans="1:13" ht="24.75" customHeight="1">
      <c r="A70" s="27">
        <v>61</v>
      </c>
      <c r="B70" s="60"/>
      <c r="C70" s="60"/>
      <c r="D70" s="60"/>
      <c r="E70" s="61"/>
      <c r="F70" s="61"/>
      <c r="G70" s="61"/>
      <c r="H70" s="61"/>
      <c r="I70" s="62"/>
      <c r="J70" s="63"/>
      <c r="K70" s="61"/>
      <c r="L70" s="61"/>
      <c r="M70" s="60"/>
    </row>
    <row r="71" spans="1:13" ht="24.75" customHeight="1">
      <c r="A71" s="10">
        <v>62</v>
      </c>
      <c r="B71" s="11"/>
      <c r="C71" s="11"/>
      <c r="D71" s="11"/>
      <c r="E71" s="12"/>
      <c r="F71" s="12"/>
      <c r="G71" s="12"/>
      <c r="H71" s="12"/>
      <c r="I71" s="13"/>
      <c r="J71" s="14"/>
      <c r="K71" s="12"/>
      <c r="L71" s="12"/>
      <c r="M71" s="11"/>
    </row>
    <row r="72" spans="1:13" ht="24.75" customHeight="1">
      <c r="A72" s="10">
        <v>63</v>
      </c>
      <c r="B72" s="11"/>
      <c r="C72" s="11"/>
      <c r="D72" s="11"/>
      <c r="E72" s="12"/>
      <c r="F72" s="12"/>
      <c r="G72" s="12"/>
      <c r="H72" s="12"/>
      <c r="I72" s="13"/>
      <c r="J72" s="14"/>
      <c r="K72" s="12"/>
      <c r="L72" s="12"/>
      <c r="M72" s="11"/>
    </row>
    <row r="73" spans="1:13" ht="24.75" customHeight="1">
      <c r="A73" s="10">
        <v>64</v>
      </c>
      <c r="B73" s="11"/>
      <c r="C73" s="11"/>
      <c r="D73" s="11"/>
      <c r="E73" s="12"/>
      <c r="F73" s="12"/>
      <c r="G73" s="12"/>
      <c r="H73" s="12"/>
      <c r="I73" s="13"/>
      <c r="J73" s="14"/>
      <c r="K73" s="12"/>
      <c r="L73" s="12"/>
      <c r="M73" s="11"/>
    </row>
    <row r="74" spans="1:13" ht="24.75" customHeight="1">
      <c r="A74" s="10">
        <v>65</v>
      </c>
      <c r="B74" s="11"/>
      <c r="C74" s="11"/>
      <c r="D74" s="11"/>
      <c r="E74" s="12"/>
      <c r="F74" s="12"/>
      <c r="G74" s="12"/>
      <c r="H74" s="12"/>
      <c r="I74" s="13"/>
      <c r="J74" s="14"/>
      <c r="K74" s="12"/>
      <c r="L74" s="12"/>
      <c r="M74" s="11"/>
    </row>
    <row r="75" spans="1:13" ht="24.75" customHeight="1">
      <c r="A75" s="10">
        <v>66</v>
      </c>
      <c r="B75" s="11"/>
      <c r="C75" s="11"/>
      <c r="D75" s="11"/>
      <c r="E75" s="12"/>
      <c r="F75" s="12"/>
      <c r="G75" s="12"/>
      <c r="H75" s="12"/>
      <c r="I75" s="13"/>
      <c r="J75" s="14"/>
      <c r="K75" s="12"/>
      <c r="L75" s="12"/>
      <c r="M75" s="11"/>
    </row>
    <row r="76" spans="1:13" ht="24.75" customHeight="1">
      <c r="A76" s="10">
        <v>67</v>
      </c>
      <c r="B76" s="11"/>
      <c r="C76" s="11"/>
      <c r="D76" s="11"/>
      <c r="E76" s="12"/>
      <c r="F76" s="12"/>
      <c r="G76" s="12"/>
      <c r="H76" s="12"/>
      <c r="I76" s="13"/>
      <c r="J76" s="14"/>
      <c r="K76" s="12"/>
      <c r="L76" s="12"/>
      <c r="M76" s="11"/>
    </row>
    <row r="77" spans="1:13" ht="24.75" customHeight="1">
      <c r="A77" s="10">
        <v>68</v>
      </c>
      <c r="B77" s="11"/>
      <c r="C77" s="11"/>
      <c r="D77" s="11"/>
      <c r="E77" s="12"/>
      <c r="F77" s="12"/>
      <c r="G77" s="12"/>
      <c r="H77" s="12"/>
      <c r="I77" s="13"/>
      <c r="J77" s="14"/>
      <c r="K77" s="12"/>
      <c r="L77" s="12"/>
      <c r="M77" s="11"/>
    </row>
    <row r="78" spans="1:13" ht="24.75" customHeight="1">
      <c r="A78" s="10">
        <v>69</v>
      </c>
      <c r="B78" s="11"/>
      <c r="C78" s="11"/>
      <c r="D78" s="11"/>
      <c r="E78" s="12"/>
      <c r="F78" s="12"/>
      <c r="G78" s="12"/>
      <c r="H78" s="12"/>
      <c r="I78" s="13"/>
      <c r="J78" s="14"/>
      <c r="K78" s="12"/>
      <c r="L78" s="12"/>
      <c r="M78" s="11"/>
    </row>
    <row r="79" spans="1:13" ht="24.75" customHeight="1">
      <c r="A79" s="10">
        <v>70</v>
      </c>
      <c r="B79" s="11"/>
      <c r="C79" s="11"/>
      <c r="D79" s="11"/>
      <c r="E79" s="12"/>
      <c r="F79" s="12"/>
      <c r="G79" s="12"/>
      <c r="H79" s="12"/>
      <c r="I79" s="13"/>
      <c r="J79" s="14"/>
      <c r="K79" s="12"/>
      <c r="L79" s="12"/>
      <c r="M79" s="11"/>
    </row>
    <row r="80" spans="1:13" ht="24.75" customHeight="1">
      <c r="A80" s="10">
        <v>71</v>
      </c>
      <c r="B80" s="11"/>
      <c r="C80" s="11"/>
      <c r="D80" s="11"/>
      <c r="E80" s="12"/>
      <c r="F80" s="12"/>
      <c r="G80" s="12"/>
      <c r="H80" s="12"/>
      <c r="I80" s="13"/>
      <c r="J80" s="14"/>
      <c r="K80" s="12"/>
      <c r="L80" s="12"/>
      <c r="M80" s="11"/>
    </row>
    <row r="81" spans="1:13" ht="24.75" customHeight="1">
      <c r="A81" s="10">
        <v>72</v>
      </c>
      <c r="B81" s="11"/>
      <c r="C81" s="11"/>
      <c r="D81" s="11"/>
      <c r="E81" s="12"/>
      <c r="F81" s="12"/>
      <c r="G81" s="12"/>
      <c r="H81" s="12"/>
      <c r="I81" s="13"/>
      <c r="J81" s="14"/>
      <c r="K81" s="12"/>
      <c r="L81" s="12"/>
      <c r="M81" s="11"/>
    </row>
    <row r="82" spans="1:13" ht="24.75" customHeight="1">
      <c r="A82" s="10">
        <v>73</v>
      </c>
      <c r="B82" s="11"/>
      <c r="C82" s="11"/>
      <c r="D82" s="11"/>
      <c r="E82" s="12"/>
      <c r="F82" s="12"/>
      <c r="G82" s="12"/>
      <c r="H82" s="12"/>
      <c r="I82" s="13"/>
      <c r="J82" s="14"/>
      <c r="K82" s="12"/>
      <c r="L82" s="12"/>
      <c r="M82" s="11"/>
    </row>
    <row r="83" spans="1:13" ht="24.75" customHeight="1">
      <c r="A83" s="10">
        <v>74</v>
      </c>
      <c r="B83" s="11"/>
      <c r="C83" s="11"/>
      <c r="D83" s="11"/>
      <c r="E83" s="12"/>
      <c r="F83" s="12"/>
      <c r="G83" s="12"/>
      <c r="H83" s="12"/>
      <c r="I83" s="13"/>
      <c r="J83" s="14"/>
      <c r="K83" s="12"/>
      <c r="L83" s="12"/>
      <c r="M83" s="11"/>
    </row>
    <row r="84" spans="1:13" ht="24.75" customHeight="1">
      <c r="A84" s="10">
        <v>75</v>
      </c>
      <c r="B84" s="11"/>
      <c r="C84" s="11"/>
      <c r="D84" s="11"/>
      <c r="E84" s="12"/>
      <c r="F84" s="12"/>
      <c r="G84" s="12"/>
      <c r="H84" s="12"/>
      <c r="I84" s="13"/>
      <c r="J84" s="14"/>
      <c r="K84" s="12"/>
      <c r="L84" s="12"/>
      <c r="M84" s="11"/>
    </row>
    <row r="85" spans="1:13" ht="24.75" customHeight="1">
      <c r="A85" s="10">
        <v>76</v>
      </c>
      <c r="B85" s="11"/>
      <c r="C85" s="11"/>
      <c r="D85" s="11"/>
      <c r="E85" s="12"/>
      <c r="F85" s="12"/>
      <c r="G85" s="12"/>
      <c r="H85" s="12"/>
      <c r="I85" s="13"/>
      <c r="J85" s="14"/>
      <c r="K85" s="12"/>
      <c r="L85" s="12"/>
      <c r="M85" s="11"/>
    </row>
    <row r="86" spans="1:13" ht="24.75" customHeight="1">
      <c r="A86" s="10">
        <v>77</v>
      </c>
      <c r="B86" s="11"/>
      <c r="C86" s="11"/>
      <c r="D86" s="11"/>
      <c r="E86" s="12"/>
      <c r="F86" s="12"/>
      <c r="G86" s="12"/>
      <c r="H86" s="12"/>
      <c r="I86" s="13"/>
      <c r="J86" s="14"/>
      <c r="K86" s="12"/>
      <c r="L86" s="12"/>
      <c r="M86" s="11"/>
    </row>
    <row r="87" spans="1:13" ht="24.75" customHeight="1">
      <c r="A87" s="10">
        <v>78</v>
      </c>
      <c r="B87" s="11"/>
      <c r="C87" s="11"/>
      <c r="D87" s="11"/>
      <c r="E87" s="12"/>
      <c r="F87" s="12"/>
      <c r="G87" s="12"/>
      <c r="H87" s="12"/>
      <c r="I87" s="13"/>
      <c r="J87" s="14"/>
      <c r="K87" s="12"/>
      <c r="L87" s="12"/>
      <c r="M87" s="11"/>
    </row>
    <row r="88" spans="1:13" ht="24.75" customHeight="1">
      <c r="A88" s="10">
        <v>79</v>
      </c>
      <c r="B88" s="11"/>
      <c r="C88" s="11"/>
      <c r="D88" s="11"/>
      <c r="E88" s="12"/>
      <c r="F88" s="12"/>
      <c r="G88" s="12"/>
      <c r="H88" s="12"/>
      <c r="I88" s="13"/>
      <c r="J88" s="14"/>
      <c r="K88" s="12"/>
      <c r="L88" s="12"/>
      <c r="M88" s="11"/>
    </row>
    <row r="89" spans="1:13" ht="24.75" customHeight="1">
      <c r="A89" s="19">
        <v>80</v>
      </c>
      <c r="B89" s="20"/>
      <c r="C89" s="20"/>
      <c r="D89" s="20"/>
      <c r="E89" s="21"/>
      <c r="F89" s="21"/>
      <c r="G89" s="21"/>
      <c r="H89" s="21"/>
      <c r="I89" s="22"/>
      <c r="J89" s="23"/>
      <c r="K89" s="21"/>
      <c r="L89" s="21"/>
      <c r="M89" s="20"/>
    </row>
    <row r="90" spans="1:13" ht="24.75" customHeight="1">
      <c r="A90" s="27">
        <v>81</v>
      </c>
      <c r="B90" s="60"/>
      <c r="C90" s="60"/>
      <c r="D90" s="60"/>
      <c r="E90" s="61"/>
      <c r="F90" s="61"/>
      <c r="G90" s="61"/>
      <c r="H90" s="61"/>
      <c r="I90" s="62"/>
      <c r="J90" s="63"/>
      <c r="K90" s="61"/>
      <c r="L90" s="61"/>
      <c r="M90" s="60"/>
    </row>
    <row r="91" spans="1:13" ht="24.75" customHeight="1">
      <c r="A91" s="10">
        <v>82</v>
      </c>
      <c r="B91" s="11"/>
      <c r="C91" s="11"/>
      <c r="D91" s="11"/>
      <c r="E91" s="12"/>
      <c r="F91" s="12"/>
      <c r="G91" s="12"/>
      <c r="H91" s="12"/>
      <c r="I91" s="13"/>
      <c r="J91" s="14"/>
      <c r="K91" s="12"/>
      <c r="L91" s="12"/>
      <c r="M91" s="11"/>
    </row>
    <row r="92" spans="1:13" ht="24.75" customHeight="1">
      <c r="A92" s="10">
        <v>83</v>
      </c>
      <c r="B92" s="11"/>
      <c r="C92" s="11"/>
      <c r="D92" s="11"/>
      <c r="E92" s="12"/>
      <c r="F92" s="12"/>
      <c r="G92" s="12"/>
      <c r="H92" s="12"/>
      <c r="I92" s="13"/>
      <c r="J92" s="14"/>
      <c r="K92" s="12"/>
      <c r="L92" s="12"/>
      <c r="M92" s="11"/>
    </row>
    <row r="93" spans="1:13" ht="24.75" customHeight="1">
      <c r="A93" s="10">
        <v>84</v>
      </c>
      <c r="B93" s="11"/>
      <c r="C93" s="11"/>
      <c r="D93" s="11"/>
      <c r="E93" s="12"/>
      <c r="F93" s="12"/>
      <c r="G93" s="12"/>
      <c r="H93" s="12"/>
      <c r="I93" s="13"/>
      <c r="J93" s="14"/>
      <c r="K93" s="12"/>
      <c r="L93" s="12"/>
      <c r="M93" s="11"/>
    </row>
    <row r="94" spans="1:13" ht="24.75" customHeight="1">
      <c r="A94" s="10">
        <v>85</v>
      </c>
      <c r="B94" s="11"/>
      <c r="C94" s="11"/>
      <c r="D94" s="11"/>
      <c r="E94" s="12"/>
      <c r="F94" s="12"/>
      <c r="G94" s="12"/>
      <c r="H94" s="12"/>
      <c r="I94" s="13"/>
      <c r="J94" s="14"/>
      <c r="K94" s="12"/>
      <c r="L94" s="12"/>
      <c r="M94" s="11"/>
    </row>
    <row r="95" spans="1:13" ht="24.75" customHeight="1">
      <c r="A95" s="10">
        <v>86</v>
      </c>
      <c r="B95" s="11"/>
      <c r="C95" s="11"/>
      <c r="D95" s="11"/>
      <c r="E95" s="12"/>
      <c r="F95" s="12"/>
      <c r="G95" s="12"/>
      <c r="H95" s="12"/>
      <c r="I95" s="13"/>
      <c r="J95" s="14"/>
      <c r="K95" s="12"/>
      <c r="L95" s="12"/>
      <c r="M95" s="11"/>
    </row>
    <row r="96" spans="1:13" ht="24.75" customHeight="1">
      <c r="A96" s="10">
        <v>87</v>
      </c>
      <c r="B96" s="11"/>
      <c r="C96" s="11"/>
      <c r="D96" s="11"/>
      <c r="E96" s="12"/>
      <c r="F96" s="12"/>
      <c r="G96" s="12"/>
      <c r="H96" s="12"/>
      <c r="I96" s="13"/>
      <c r="J96" s="14"/>
      <c r="K96" s="12"/>
      <c r="L96" s="12"/>
      <c r="M96" s="11"/>
    </row>
    <row r="97" spans="1:13" ht="24.75" customHeight="1">
      <c r="A97" s="10">
        <v>88</v>
      </c>
      <c r="B97" s="11"/>
      <c r="C97" s="11"/>
      <c r="D97" s="11"/>
      <c r="E97" s="12"/>
      <c r="F97" s="12"/>
      <c r="G97" s="12"/>
      <c r="H97" s="12"/>
      <c r="I97" s="13"/>
      <c r="J97" s="14"/>
      <c r="K97" s="12"/>
      <c r="L97" s="12"/>
      <c r="M97" s="11"/>
    </row>
    <row r="98" spans="1:13" ht="24.75" customHeight="1">
      <c r="A98" s="10">
        <v>89</v>
      </c>
      <c r="B98" s="11"/>
      <c r="C98" s="11"/>
      <c r="D98" s="11"/>
      <c r="E98" s="12"/>
      <c r="F98" s="12"/>
      <c r="G98" s="12"/>
      <c r="H98" s="12"/>
      <c r="I98" s="13"/>
      <c r="J98" s="14"/>
      <c r="K98" s="12"/>
      <c r="L98" s="12"/>
      <c r="M98" s="11"/>
    </row>
    <row r="99" spans="1:13" ht="24.75" customHeight="1">
      <c r="A99" s="10">
        <v>90</v>
      </c>
      <c r="B99" s="11"/>
      <c r="C99" s="11"/>
      <c r="D99" s="11"/>
      <c r="E99" s="12"/>
      <c r="F99" s="12"/>
      <c r="G99" s="12"/>
      <c r="H99" s="12"/>
      <c r="I99" s="13"/>
      <c r="J99" s="14"/>
      <c r="K99" s="12"/>
      <c r="L99" s="12"/>
      <c r="M99" s="11"/>
    </row>
    <row r="100" spans="1:13" ht="24.75" customHeight="1">
      <c r="A100" s="10">
        <v>91</v>
      </c>
      <c r="B100" s="11"/>
      <c r="C100" s="11"/>
      <c r="D100" s="11"/>
      <c r="E100" s="12"/>
      <c r="F100" s="12"/>
      <c r="G100" s="12"/>
      <c r="H100" s="12"/>
      <c r="I100" s="13"/>
      <c r="J100" s="14"/>
      <c r="K100" s="12"/>
      <c r="L100" s="12"/>
      <c r="M100" s="11"/>
    </row>
    <row r="101" spans="1:13" ht="24.75" customHeight="1">
      <c r="A101" s="10">
        <v>92</v>
      </c>
      <c r="B101" s="11"/>
      <c r="C101" s="11"/>
      <c r="D101" s="11"/>
      <c r="E101" s="12"/>
      <c r="F101" s="12"/>
      <c r="G101" s="12"/>
      <c r="H101" s="12"/>
      <c r="I101" s="13"/>
      <c r="J101" s="14"/>
      <c r="K101" s="12"/>
      <c r="L101" s="12"/>
      <c r="M101" s="11"/>
    </row>
    <row r="102" spans="1:13" ht="24.75" customHeight="1">
      <c r="A102" s="10">
        <v>93</v>
      </c>
      <c r="B102" s="11"/>
      <c r="C102" s="11"/>
      <c r="D102" s="11"/>
      <c r="E102" s="12"/>
      <c r="F102" s="12"/>
      <c r="G102" s="12"/>
      <c r="H102" s="12"/>
      <c r="I102" s="13"/>
      <c r="J102" s="14"/>
      <c r="K102" s="12"/>
      <c r="L102" s="12"/>
      <c r="M102" s="11"/>
    </row>
    <row r="103" spans="1:13" ht="24.75" customHeight="1">
      <c r="A103" s="10">
        <v>94</v>
      </c>
      <c r="B103" s="11"/>
      <c r="C103" s="11"/>
      <c r="D103" s="11"/>
      <c r="E103" s="12"/>
      <c r="F103" s="12"/>
      <c r="G103" s="12"/>
      <c r="H103" s="12"/>
      <c r="I103" s="13"/>
      <c r="J103" s="14"/>
      <c r="K103" s="12"/>
      <c r="L103" s="12"/>
      <c r="M103" s="11"/>
    </row>
    <row r="104" spans="1:13" ht="24.75" customHeight="1">
      <c r="A104" s="10">
        <v>95</v>
      </c>
      <c r="B104" s="11"/>
      <c r="C104" s="11"/>
      <c r="D104" s="11"/>
      <c r="E104" s="12"/>
      <c r="F104" s="12"/>
      <c r="G104" s="12"/>
      <c r="H104" s="12"/>
      <c r="I104" s="13"/>
      <c r="J104" s="14"/>
      <c r="K104" s="12"/>
      <c r="L104" s="12"/>
      <c r="M104" s="11"/>
    </row>
    <row r="105" spans="1:13" ht="24.75" customHeight="1">
      <c r="A105" s="10">
        <v>96</v>
      </c>
      <c r="B105" s="11"/>
      <c r="C105" s="11"/>
      <c r="D105" s="11"/>
      <c r="E105" s="12"/>
      <c r="F105" s="12"/>
      <c r="G105" s="12"/>
      <c r="H105" s="12"/>
      <c r="I105" s="13"/>
      <c r="J105" s="14"/>
      <c r="K105" s="12"/>
      <c r="L105" s="12"/>
      <c r="M105" s="11"/>
    </row>
    <row r="106" spans="1:23" ht="24.75" customHeight="1">
      <c r="A106" s="10">
        <v>97</v>
      </c>
      <c r="B106" s="11"/>
      <c r="C106" s="11"/>
      <c r="D106" s="11"/>
      <c r="E106" s="12"/>
      <c r="F106" s="12"/>
      <c r="G106" s="12"/>
      <c r="H106" s="12"/>
      <c r="I106" s="13"/>
      <c r="J106" s="14"/>
      <c r="K106" s="12"/>
      <c r="L106" s="12"/>
      <c r="M106" s="11"/>
      <c r="W106" s="18"/>
    </row>
    <row r="107" spans="1:23" ht="24.75" customHeight="1">
      <c r="A107" s="10">
        <v>98</v>
      </c>
      <c r="B107" s="11"/>
      <c r="C107" s="11"/>
      <c r="D107" s="11"/>
      <c r="E107" s="12"/>
      <c r="F107" s="12"/>
      <c r="G107" s="12"/>
      <c r="H107" s="12"/>
      <c r="I107" s="13"/>
      <c r="J107" s="14"/>
      <c r="K107" s="12"/>
      <c r="L107" s="12"/>
      <c r="M107" s="11"/>
      <c r="W107" s="18"/>
    </row>
    <row r="108" spans="1:13" ht="24.75" customHeight="1">
      <c r="A108" s="10">
        <v>99</v>
      </c>
      <c r="B108" s="11"/>
      <c r="C108" s="11"/>
      <c r="D108" s="11"/>
      <c r="E108" s="12"/>
      <c r="F108" s="12"/>
      <c r="G108" s="12"/>
      <c r="H108" s="12"/>
      <c r="I108" s="13"/>
      <c r="J108" s="14"/>
      <c r="K108" s="12"/>
      <c r="L108" s="12"/>
      <c r="M108" s="11"/>
    </row>
    <row r="109" spans="1:13" ht="24.75" customHeight="1">
      <c r="A109" s="19">
        <v>100</v>
      </c>
      <c r="B109" s="20"/>
      <c r="C109" s="20"/>
      <c r="D109" s="20"/>
      <c r="E109" s="21"/>
      <c r="F109" s="21"/>
      <c r="G109" s="21"/>
      <c r="H109" s="21"/>
      <c r="I109" s="22"/>
      <c r="J109" s="23"/>
      <c r="K109" s="21"/>
      <c r="L109" s="21"/>
      <c r="M109" s="20"/>
    </row>
    <row r="110" spans="1:13" ht="24.75" customHeight="1">
      <c r="A110" s="27">
        <v>101</v>
      </c>
      <c r="B110" s="60"/>
      <c r="C110" s="60"/>
      <c r="D110" s="60"/>
      <c r="E110" s="61"/>
      <c r="F110" s="61"/>
      <c r="G110" s="61"/>
      <c r="H110" s="61"/>
      <c r="I110" s="62"/>
      <c r="J110" s="63"/>
      <c r="K110" s="61"/>
      <c r="L110" s="61"/>
      <c r="M110" s="60"/>
    </row>
    <row r="111" spans="1:13" ht="24.75" customHeight="1">
      <c r="A111" s="10">
        <v>102</v>
      </c>
      <c r="B111" s="11"/>
      <c r="C111" s="11"/>
      <c r="D111" s="11"/>
      <c r="E111" s="12"/>
      <c r="F111" s="12"/>
      <c r="G111" s="12"/>
      <c r="H111" s="12"/>
      <c r="I111" s="13"/>
      <c r="J111" s="14"/>
      <c r="K111" s="12"/>
      <c r="L111" s="12"/>
      <c r="M111" s="11"/>
    </row>
    <row r="112" spans="1:13" ht="24.75" customHeight="1">
      <c r="A112" s="10">
        <v>103</v>
      </c>
      <c r="B112" s="11"/>
      <c r="C112" s="11"/>
      <c r="D112" s="11"/>
      <c r="E112" s="12"/>
      <c r="F112" s="12"/>
      <c r="G112" s="12"/>
      <c r="H112" s="12"/>
      <c r="I112" s="13"/>
      <c r="J112" s="14"/>
      <c r="K112" s="12"/>
      <c r="L112" s="12"/>
      <c r="M112" s="11"/>
    </row>
    <row r="113" spans="1:13" ht="24.75" customHeight="1">
      <c r="A113" s="10">
        <v>104</v>
      </c>
      <c r="B113" s="11"/>
      <c r="C113" s="11"/>
      <c r="D113" s="11"/>
      <c r="E113" s="12"/>
      <c r="F113" s="12"/>
      <c r="G113" s="12"/>
      <c r="H113" s="12"/>
      <c r="I113" s="13"/>
      <c r="J113" s="14"/>
      <c r="K113" s="12"/>
      <c r="L113" s="12"/>
      <c r="M113" s="11"/>
    </row>
    <row r="114" spans="1:13" ht="24.75" customHeight="1">
      <c r="A114" s="10">
        <v>105</v>
      </c>
      <c r="B114" s="11"/>
      <c r="C114" s="11"/>
      <c r="D114" s="11"/>
      <c r="E114" s="12"/>
      <c r="F114" s="12"/>
      <c r="G114" s="12"/>
      <c r="H114" s="12"/>
      <c r="I114" s="13"/>
      <c r="J114" s="14"/>
      <c r="K114" s="12"/>
      <c r="L114" s="12"/>
      <c r="M114" s="11"/>
    </row>
    <row r="115" spans="1:13" ht="24.75" customHeight="1">
      <c r="A115" s="10">
        <v>106</v>
      </c>
      <c r="B115" s="11"/>
      <c r="C115" s="11"/>
      <c r="D115" s="11"/>
      <c r="E115" s="12"/>
      <c r="F115" s="12"/>
      <c r="G115" s="12"/>
      <c r="H115" s="12"/>
      <c r="I115" s="13"/>
      <c r="J115" s="14"/>
      <c r="K115" s="12"/>
      <c r="L115" s="12"/>
      <c r="M115" s="11"/>
    </row>
    <row r="116" spans="1:13" ht="24.75" customHeight="1">
      <c r="A116" s="10">
        <v>107</v>
      </c>
      <c r="B116" s="11"/>
      <c r="C116" s="11"/>
      <c r="D116" s="11"/>
      <c r="E116" s="12"/>
      <c r="F116" s="12"/>
      <c r="G116" s="12"/>
      <c r="H116" s="12"/>
      <c r="I116" s="13"/>
      <c r="J116" s="14"/>
      <c r="K116" s="12"/>
      <c r="L116" s="12"/>
      <c r="M116" s="11"/>
    </row>
    <row r="117" spans="1:13" ht="24.75" customHeight="1">
      <c r="A117" s="10">
        <v>108</v>
      </c>
      <c r="B117" s="11"/>
      <c r="C117" s="11"/>
      <c r="D117" s="11"/>
      <c r="E117" s="12"/>
      <c r="F117" s="12"/>
      <c r="G117" s="12"/>
      <c r="H117" s="12"/>
      <c r="I117" s="13"/>
      <c r="J117" s="14"/>
      <c r="K117" s="12"/>
      <c r="L117" s="12"/>
      <c r="M117" s="11"/>
    </row>
    <row r="118" spans="1:13" ht="24.75" customHeight="1">
      <c r="A118" s="10">
        <v>109</v>
      </c>
      <c r="B118" s="11"/>
      <c r="C118" s="11"/>
      <c r="D118" s="11"/>
      <c r="E118" s="12"/>
      <c r="F118" s="12"/>
      <c r="G118" s="12"/>
      <c r="H118" s="12"/>
      <c r="I118" s="13"/>
      <c r="J118" s="14"/>
      <c r="K118" s="12"/>
      <c r="L118" s="12"/>
      <c r="M118" s="11"/>
    </row>
    <row r="119" spans="1:13" ht="24.75" customHeight="1">
      <c r="A119" s="10">
        <v>110</v>
      </c>
      <c r="B119" s="11"/>
      <c r="C119" s="11"/>
      <c r="D119" s="11"/>
      <c r="E119" s="12"/>
      <c r="F119" s="12"/>
      <c r="G119" s="12"/>
      <c r="H119" s="12"/>
      <c r="I119" s="13"/>
      <c r="J119" s="14"/>
      <c r="K119" s="12"/>
      <c r="L119" s="12"/>
      <c r="M119" s="11"/>
    </row>
    <row r="120" spans="1:13" ht="24.75" customHeight="1">
      <c r="A120" s="10">
        <v>111</v>
      </c>
      <c r="B120" s="11"/>
      <c r="C120" s="11"/>
      <c r="D120" s="11"/>
      <c r="E120" s="12"/>
      <c r="F120" s="12"/>
      <c r="G120" s="12"/>
      <c r="H120" s="12"/>
      <c r="I120" s="13"/>
      <c r="J120" s="14"/>
      <c r="K120" s="12"/>
      <c r="L120" s="12"/>
      <c r="M120" s="11"/>
    </row>
    <row r="121" spans="1:13" ht="24.75" customHeight="1">
      <c r="A121" s="10">
        <v>112</v>
      </c>
      <c r="B121" s="11"/>
      <c r="C121" s="11"/>
      <c r="D121" s="11"/>
      <c r="E121" s="12"/>
      <c r="F121" s="12"/>
      <c r="G121" s="12"/>
      <c r="H121" s="12"/>
      <c r="I121" s="13"/>
      <c r="J121" s="14"/>
      <c r="K121" s="12"/>
      <c r="L121" s="12"/>
      <c r="M121" s="11"/>
    </row>
    <row r="122" spans="1:13" ht="24.75" customHeight="1">
      <c r="A122" s="10">
        <v>113</v>
      </c>
      <c r="B122" s="11"/>
      <c r="C122" s="11"/>
      <c r="D122" s="11"/>
      <c r="E122" s="12"/>
      <c r="F122" s="12"/>
      <c r="G122" s="12"/>
      <c r="H122" s="12"/>
      <c r="I122" s="13"/>
      <c r="J122" s="14"/>
      <c r="K122" s="12"/>
      <c r="L122" s="12"/>
      <c r="M122" s="11"/>
    </row>
    <row r="123" spans="1:13" ht="24.75" customHeight="1">
      <c r="A123" s="10">
        <v>114</v>
      </c>
      <c r="B123" s="11"/>
      <c r="C123" s="11"/>
      <c r="D123" s="11"/>
      <c r="E123" s="12"/>
      <c r="F123" s="12"/>
      <c r="G123" s="12"/>
      <c r="H123" s="12"/>
      <c r="I123" s="13"/>
      <c r="J123" s="14"/>
      <c r="K123" s="12"/>
      <c r="L123" s="12"/>
      <c r="M123" s="11"/>
    </row>
    <row r="124" spans="1:13" ht="24.75" customHeight="1">
      <c r="A124" s="10">
        <v>115</v>
      </c>
      <c r="B124" s="11"/>
      <c r="C124" s="11"/>
      <c r="D124" s="11"/>
      <c r="E124" s="12"/>
      <c r="F124" s="12"/>
      <c r="G124" s="12"/>
      <c r="H124" s="12"/>
      <c r="I124" s="13"/>
      <c r="J124" s="14"/>
      <c r="K124" s="12"/>
      <c r="L124" s="12"/>
      <c r="M124" s="11"/>
    </row>
    <row r="125" spans="1:13" ht="24.75" customHeight="1">
      <c r="A125" s="10">
        <v>116</v>
      </c>
      <c r="B125" s="11"/>
      <c r="C125" s="11"/>
      <c r="D125" s="11"/>
      <c r="E125" s="12"/>
      <c r="F125" s="12"/>
      <c r="G125" s="12"/>
      <c r="H125" s="12"/>
      <c r="I125" s="13"/>
      <c r="J125" s="14"/>
      <c r="K125" s="12"/>
      <c r="L125" s="12"/>
      <c r="M125" s="11"/>
    </row>
    <row r="126" spans="1:13" ht="24.75" customHeight="1">
      <c r="A126" s="10">
        <v>117</v>
      </c>
      <c r="B126" s="11"/>
      <c r="C126" s="11"/>
      <c r="D126" s="11"/>
      <c r="E126" s="12"/>
      <c r="F126" s="12"/>
      <c r="G126" s="12"/>
      <c r="H126" s="12"/>
      <c r="I126" s="13"/>
      <c r="J126" s="14"/>
      <c r="K126" s="12"/>
      <c r="L126" s="12"/>
      <c r="M126" s="11"/>
    </row>
    <row r="127" spans="1:13" ht="24.75" customHeight="1">
      <c r="A127" s="10">
        <v>118</v>
      </c>
      <c r="B127" s="11"/>
      <c r="C127" s="11"/>
      <c r="D127" s="11"/>
      <c r="E127" s="12"/>
      <c r="F127" s="12"/>
      <c r="G127" s="12"/>
      <c r="H127" s="12"/>
      <c r="I127" s="13"/>
      <c r="J127" s="14"/>
      <c r="K127" s="12"/>
      <c r="L127" s="12"/>
      <c r="M127" s="11"/>
    </row>
    <row r="128" spans="1:13" ht="24.75" customHeight="1">
      <c r="A128" s="10">
        <v>119</v>
      </c>
      <c r="B128" s="11"/>
      <c r="C128" s="11"/>
      <c r="D128" s="11"/>
      <c r="E128" s="12"/>
      <c r="F128" s="12"/>
      <c r="G128" s="12"/>
      <c r="H128" s="12"/>
      <c r="I128" s="13"/>
      <c r="J128" s="14"/>
      <c r="K128" s="12"/>
      <c r="L128" s="12"/>
      <c r="M128" s="11"/>
    </row>
    <row r="129" spans="1:13" ht="24.75" customHeight="1">
      <c r="A129" s="19">
        <v>120</v>
      </c>
      <c r="B129" s="20"/>
      <c r="C129" s="20"/>
      <c r="D129" s="20"/>
      <c r="E129" s="21"/>
      <c r="F129" s="21"/>
      <c r="G129" s="21"/>
      <c r="H129" s="21"/>
      <c r="I129" s="22"/>
      <c r="J129" s="23"/>
      <c r="K129" s="21"/>
      <c r="L129" s="21"/>
      <c r="M129" s="20"/>
    </row>
    <row r="130" spans="1:13" ht="24.75" customHeight="1">
      <c r="A130" s="27">
        <v>121</v>
      </c>
      <c r="B130" s="60"/>
      <c r="C130" s="60"/>
      <c r="D130" s="60"/>
      <c r="E130" s="61"/>
      <c r="F130" s="61"/>
      <c r="G130" s="61"/>
      <c r="H130" s="61"/>
      <c r="I130" s="62"/>
      <c r="J130" s="63"/>
      <c r="K130" s="61"/>
      <c r="L130" s="61"/>
      <c r="M130" s="60"/>
    </row>
    <row r="131" spans="1:13" ht="24.75" customHeight="1">
      <c r="A131" s="10">
        <v>122</v>
      </c>
      <c r="B131" s="11"/>
      <c r="C131" s="11"/>
      <c r="D131" s="11"/>
      <c r="E131" s="12"/>
      <c r="F131" s="12"/>
      <c r="G131" s="12"/>
      <c r="H131" s="12"/>
      <c r="I131" s="13"/>
      <c r="J131" s="14"/>
      <c r="K131" s="12"/>
      <c r="L131" s="12"/>
      <c r="M131" s="11"/>
    </row>
    <row r="132" spans="1:13" ht="24.75" customHeight="1">
      <c r="A132" s="10">
        <v>123</v>
      </c>
      <c r="B132" s="11"/>
      <c r="C132" s="11"/>
      <c r="D132" s="11"/>
      <c r="E132" s="12"/>
      <c r="F132" s="12"/>
      <c r="G132" s="12"/>
      <c r="H132" s="12"/>
      <c r="I132" s="13"/>
      <c r="J132" s="14"/>
      <c r="K132" s="12"/>
      <c r="L132" s="12"/>
      <c r="M132" s="11"/>
    </row>
    <row r="133" spans="1:13" ht="24.75" customHeight="1">
      <c r="A133" s="10">
        <v>124</v>
      </c>
      <c r="B133" s="11"/>
      <c r="C133" s="11"/>
      <c r="D133" s="11"/>
      <c r="E133" s="12"/>
      <c r="F133" s="12"/>
      <c r="G133" s="12"/>
      <c r="H133" s="12"/>
      <c r="I133" s="13"/>
      <c r="J133" s="14"/>
      <c r="K133" s="12"/>
      <c r="L133" s="12"/>
      <c r="M133" s="11"/>
    </row>
    <row r="134" spans="1:13" ht="24.75" customHeight="1">
      <c r="A134" s="10">
        <v>125</v>
      </c>
      <c r="B134" s="11"/>
      <c r="C134" s="11"/>
      <c r="D134" s="11"/>
      <c r="E134" s="12"/>
      <c r="F134" s="12"/>
      <c r="G134" s="12"/>
      <c r="H134" s="12"/>
      <c r="I134" s="13"/>
      <c r="J134" s="14"/>
      <c r="K134" s="12"/>
      <c r="L134" s="12"/>
      <c r="M134" s="11"/>
    </row>
    <row r="135" spans="1:13" ht="24.75" customHeight="1">
      <c r="A135" s="10">
        <v>126</v>
      </c>
      <c r="B135" s="11"/>
      <c r="C135" s="11"/>
      <c r="D135" s="11"/>
      <c r="E135" s="12"/>
      <c r="F135" s="12"/>
      <c r="G135" s="12"/>
      <c r="H135" s="12"/>
      <c r="I135" s="13"/>
      <c r="J135" s="14"/>
      <c r="K135" s="12"/>
      <c r="L135" s="12"/>
      <c r="M135" s="11"/>
    </row>
    <row r="136" spans="1:13" ht="24.75" customHeight="1">
      <c r="A136" s="10">
        <v>127</v>
      </c>
      <c r="B136" s="11"/>
      <c r="C136" s="11"/>
      <c r="D136" s="11"/>
      <c r="E136" s="12"/>
      <c r="F136" s="12"/>
      <c r="G136" s="12"/>
      <c r="H136" s="12"/>
      <c r="I136" s="13"/>
      <c r="J136" s="14"/>
      <c r="K136" s="12"/>
      <c r="L136" s="12"/>
      <c r="M136" s="11"/>
    </row>
    <row r="137" spans="1:13" ht="24.75" customHeight="1">
      <c r="A137" s="10">
        <v>128</v>
      </c>
      <c r="B137" s="11"/>
      <c r="C137" s="11"/>
      <c r="D137" s="11"/>
      <c r="E137" s="12"/>
      <c r="F137" s="12"/>
      <c r="G137" s="12"/>
      <c r="H137" s="12"/>
      <c r="I137" s="13"/>
      <c r="J137" s="14"/>
      <c r="K137" s="12"/>
      <c r="L137" s="12"/>
      <c r="M137" s="11"/>
    </row>
    <row r="138" spans="1:13" ht="24.75" customHeight="1">
      <c r="A138" s="10">
        <v>129</v>
      </c>
      <c r="B138" s="11"/>
      <c r="C138" s="11"/>
      <c r="D138" s="11"/>
      <c r="E138" s="12"/>
      <c r="F138" s="12"/>
      <c r="G138" s="12"/>
      <c r="H138" s="12"/>
      <c r="I138" s="13"/>
      <c r="J138" s="14"/>
      <c r="K138" s="12"/>
      <c r="L138" s="12"/>
      <c r="M138" s="11"/>
    </row>
    <row r="139" spans="1:13" ht="24.75" customHeight="1">
      <c r="A139" s="10">
        <v>130</v>
      </c>
      <c r="B139" s="11"/>
      <c r="C139" s="11"/>
      <c r="D139" s="11"/>
      <c r="E139" s="12"/>
      <c r="F139" s="12"/>
      <c r="G139" s="12"/>
      <c r="H139" s="12"/>
      <c r="I139" s="13"/>
      <c r="J139" s="14"/>
      <c r="K139" s="12"/>
      <c r="L139" s="12"/>
      <c r="M139" s="11"/>
    </row>
    <row r="140" spans="1:13" ht="24.75" customHeight="1">
      <c r="A140" s="10">
        <v>131</v>
      </c>
      <c r="B140" s="11"/>
      <c r="C140" s="11"/>
      <c r="D140" s="11"/>
      <c r="E140" s="12"/>
      <c r="F140" s="12"/>
      <c r="G140" s="12"/>
      <c r="H140" s="12"/>
      <c r="I140" s="13"/>
      <c r="J140" s="14"/>
      <c r="K140" s="12"/>
      <c r="L140" s="12"/>
      <c r="M140" s="11"/>
    </row>
    <row r="141" spans="1:13" ht="24.75" customHeight="1">
      <c r="A141" s="10">
        <v>132</v>
      </c>
      <c r="B141" s="11"/>
      <c r="C141" s="11"/>
      <c r="D141" s="11"/>
      <c r="E141" s="12"/>
      <c r="F141" s="12"/>
      <c r="G141" s="12"/>
      <c r="H141" s="12"/>
      <c r="I141" s="13"/>
      <c r="J141" s="14"/>
      <c r="K141" s="12"/>
      <c r="L141" s="12"/>
      <c r="M141" s="11"/>
    </row>
    <row r="142" spans="1:13" ht="24.75" customHeight="1">
      <c r="A142" s="10">
        <v>133</v>
      </c>
      <c r="B142" s="11"/>
      <c r="C142" s="11"/>
      <c r="D142" s="11"/>
      <c r="E142" s="12"/>
      <c r="F142" s="12"/>
      <c r="G142" s="12"/>
      <c r="H142" s="12"/>
      <c r="I142" s="13"/>
      <c r="J142" s="14"/>
      <c r="K142" s="12"/>
      <c r="L142" s="12"/>
      <c r="M142" s="11"/>
    </row>
    <row r="143" spans="1:13" ht="24.75" customHeight="1">
      <c r="A143" s="10">
        <v>134</v>
      </c>
      <c r="B143" s="11"/>
      <c r="C143" s="11"/>
      <c r="D143" s="11"/>
      <c r="E143" s="12"/>
      <c r="F143" s="12"/>
      <c r="G143" s="12"/>
      <c r="H143" s="12"/>
      <c r="I143" s="13"/>
      <c r="J143" s="14"/>
      <c r="K143" s="12"/>
      <c r="L143" s="12"/>
      <c r="M143" s="11"/>
    </row>
    <row r="144" spans="1:13" ht="24.75" customHeight="1">
      <c r="A144" s="10">
        <v>135</v>
      </c>
      <c r="B144" s="11"/>
      <c r="C144" s="11"/>
      <c r="D144" s="11"/>
      <c r="E144" s="12"/>
      <c r="F144" s="12"/>
      <c r="G144" s="12"/>
      <c r="H144" s="12"/>
      <c r="I144" s="13"/>
      <c r="J144" s="14"/>
      <c r="K144" s="12"/>
      <c r="L144" s="12"/>
      <c r="M144" s="11"/>
    </row>
    <row r="145" spans="1:13" ht="24.75" customHeight="1">
      <c r="A145" s="10">
        <v>136</v>
      </c>
      <c r="B145" s="11"/>
      <c r="C145" s="11"/>
      <c r="D145" s="11"/>
      <c r="E145" s="12"/>
      <c r="F145" s="12"/>
      <c r="G145" s="12"/>
      <c r="H145" s="12"/>
      <c r="I145" s="13"/>
      <c r="J145" s="14"/>
      <c r="K145" s="12"/>
      <c r="L145" s="12"/>
      <c r="M145" s="11"/>
    </row>
    <row r="146" spans="1:13" ht="24.75" customHeight="1">
      <c r="A146" s="10">
        <v>137</v>
      </c>
      <c r="B146" s="11"/>
      <c r="C146" s="11"/>
      <c r="D146" s="11"/>
      <c r="E146" s="12"/>
      <c r="F146" s="12"/>
      <c r="G146" s="12"/>
      <c r="H146" s="12"/>
      <c r="I146" s="13"/>
      <c r="J146" s="14"/>
      <c r="K146" s="12"/>
      <c r="L146" s="12"/>
      <c r="M146" s="11"/>
    </row>
    <row r="147" spans="1:13" ht="24.75" customHeight="1">
      <c r="A147" s="10">
        <v>138</v>
      </c>
      <c r="B147" s="11"/>
      <c r="C147" s="11"/>
      <c r="D147" s="11"/>
      <c r="E147" s="12"/>
      <c r="F147" s="12"/>
      <c r="G147" s="12"/>
      <c r="H147" s="12"/>
      <c r="I147" s="13"/>
      <c r="J147" s="14"/>
      <c r="K147" s="12"/>
      <c r="L147" s="12"/>
      <c r="M147" s="11"/>
    </row>
    <row r="148" spans="1:13" ht="24.75" customHeight="1">
      <c r="A148" s="10">
        <v>139</v>
      </c>
      <c r="B148" s="11"/>
      <c r="C148" s="11"/>
      <c r="D148" s="11"/>
      <c r="E148" s="12"/>
      <c r="F148" s="12"/>
      <c r="G148" s="12"/>
      <c r="H148" s="12"/>
      <c r="I148" s="13"/>
      <c r="J148" s="14"/>
      <c r="K148" s="12"/>
      <c r="L148" s="12"/>
      <c r="M148" s="11"/>
    </row>
    <row r="149" spans="1:13" ht="24.75" customHeight="1">
      <c r="A149" s="19">
        <v>140</v>
      </c>
      <c r="B149" s="20"/>
      <c r="C149" s="20"/>
      <c r="D149" s="20"/>
      <c r="E149" s="21"/>
      <c r="F149" s="21"/>
      <c r="G149" s="21"/>
      <c r="H149" s="21"/>
      <c r="I149" s="22"/>
      <c r="J149" s="23"/>
      <c r="K149" s="21"/>
      <c r="L149" s="21"/>
      <c r="M149" s="20"/>
    </row>
    <row r="150" spans="1:13" ht="24.75" customHeight="1">
      <c r="A150" s="27">
        <v>141</v>
      </c>
      <c r="B150" s="60"/>
      <c r="C150" s="60"/>
      <c r="D150" s="60"/>
      <c r="E150" s="61"/>
      <c r="F150" s="61"/>
      <c r="G150" s="61"/>
      <c r="H150" s="61"/>
      <c r="I150" s="62"/>
      <c r="J150" s="63"/>
      <c r="K150" s="61"/>
      <c r="L150" s="61"/>
      <c r="M150" s="60"/>
    </row>
    <row r="151" spans="1:13" ht="24.75" customHeight="1">
      <c r="A151" s="10">
        <v>142</v>
      </c>
      <c r="B151" s="11"/>
      <c r="C151" s="11"/>
      <c r="D151" s="11"/>
      <c r="E151" s="12"/>
      <c r="F151" s="12"/>
      <c r="G151" s="12"/>
      <c r="H151" s="12"/>
      <c r="I151" s="13"/>
      <c r="J151" s="14"/>
      <c r="K151" s="12"/>
      <c r="L151" s="12"/>
      <c r="M151" s="11"/>
    </row>
    <row r="152" spans="1:13" ht="24.75" customHeight="1">
      <c r="A152" s="10">
        <v>143</v>
      </c>
      <c r="B152" s="11"/>
      <c r="C152" s="11"/>
      <c r="D152" s="11"/>
      <c r="E152" s="12"/>
      <c r="F152" s="12"/>
      <c r="G152" s="12"/>
      <c r="H152" s="12"/>
      <c r="I152" s="13"/>
      <c r="J152" s="14"/>
      <c r="K152" s="12"/>
      <c r="L152" s="12"/>
      <c r="M152" s="11"/>
    </row>
    <row r="153" spans="1:13" ht="24.75" customHeight="1">
      <c r="A153" s="10">
        <v>144</v>
      </c>
      <c r="B153" s="11"/>
      <c r="C153" s="11"/>
      <c r="D153" s="11"/>
      <c r="E153" s="12"/>
      <c r="F153" s="12"/>
      <c r="G153" s="12"/>
      <c r="H153" s="12"/>
      <c r="I153" s="13"/>
      <c r="J153" s="14"/>
      <c r="K153" s="12"/>
      <c r="L153" s="12"/>
      <c r="M153" s="11"/>
    </row>
    <row r="154" spans="1:13" ht="24.75" customHeight="1">
      <c r="A154" s="10">
        <v>145</v>
      </c>
      <c r="B154" s="11"/>
      <c r="C154" s="11"/>
      <c r="D154" s="11"/>
      <c r="E154" s="12"/>
      <c r="F154" s="12"/>
      <c r="G154" s="12"/>
      <c r="H154" s="12"/>
      <c r="I154" s="13"/>
      <c r="J154" s="14"/>
      <c r="K154" s="12"/>
      <c r="L154" s="12"/>
      <c r="M154" s="11"/>
    </row>
    <row r="155" spans="1:13" ht="24.75" customHeight="1">
      <c r="A155" s="10">
        <v>146</v>
      </c>
      <c r="B155" s="11"/>
      <c r="C155" s="11"/>
      <c r="D155" s="11"/>
      <c r="E155" s="12"/>
      <c r="F155" s="12"/>
      <c r="G155" s="12"/>
      <c r="H155" s="12"/>
      <c r="I155" s="13"/>
      <c r="J155" s="14"/>
      <c r="K155" s="12"/>
      <c r="L155" s="12"/>
      <c r="M155" s="11"/>
    </row>
    <row r="156" spans="1:13" ht="24.75" customHeight="1">
      <c r="A156" s="10">
        <v>147</v>
      </c>
      <c r="B156" s="11"/>
      <c r="C156" s="11"/>
      <c r="D156" s="11"/>
      <c r="E156" s="12"/>
      <c r="F156" s="12"/>
      <c r="G156" s="12"/>
      <c r="H156" s="12"/>
      <c r="I156" s="13"/>
      <c r="J156" s="14"/>
      <c r="K156" s="12"/>
      <c r="L156" s="12"/>
      <c r="M156" s="11"/>
    </row>
    <row r="157" spans="1:13" ht="24.75" customHeight="1">
      <c r="A157" s="10">
        <v>148</v>
      </c>
      <c r="B157" s="11"/>
      <c r="C157" s="11"/>
      <c r="D157" s="11"/>
      <c r="E157" s="12"/>
      <c r="F157" s="12"/>
      <c r="G157" s="12"/>
      <c r="H157" s="12"/>
      <c r="I157" s="13"/>
      <c r="J157" s="14"/>
      <c r="K157" s="12"/>
      <c r="L157" s="12"/>
      <c r="M157" s="11"/>
    </row>
    <row r="158" spans="1:13" ht="24.75" customHeight="1">
      <c r="A158" s="10">
        <v>149</v>
      </c>
      <c r="B158" s="11"/>
      <c r="C158" s="11"/>
      <c r="D158" s="11"/>
      <c r="E158" s="12"/>
      <c r="F158" s="12"/>
      <c r="G158" s="12"/>
      <c r="H158" s="12"/>
      <c r="I158" s="13"/>
      <c r="J158" s="14"/>
      <c r="K158" s="12"/>
      <c r="L158" s="12"/>
      <c r="M158" s="11"/>
    </row>
    <row r="159" spans="1:13" ht="24.75" customHeight="1">
      <c r="A159" s="10">
        <v>150</v>
      </c>
      <c r="B159" s="11"/>
      <c r="C159" s="11"/>
      <c r="D159" s="11"/>
      <c r="E159" s="12"/>
      <c r="F159" s="12"/>
      <c r="G159" s="12"/>
      <c r="H159" s="12"/>
      <c r="I159" s="13"/>
      <c r="J159" s="14"/>
      <c r="K159" s="12"/>
      <c r="L159" s="12"/>
      <c r="M159" s="11"/>
    </row>
    <row r="160" spans="1:13" ht="24.75" customHeight="1">
      <c r="A160" s="10">
        <v>151</v>
      </c>
      <c r="B160" s="11"/>
      <c r="C160" s="11"/>
      <c r="D160" s="11"/>
      <c r="E160" s="12"/>
      <c r="F160" s="12"/>
      <c r="G160" s="12"/>
      <c r="H160" s="12"/>
      <c r="I160" s="13"/>
      <c r="J160" s="14"/>
      <c r="K160" s="12"/>
      <c r="L160" s="12"/>
      <c r="M160" s="11"/>
    </row>
    <row r="161" spans="1:13" ht="24.75" customHeight="1">
      <c r="A161" s="10">
        <v>152</v>
      </c>
      <c r="B161" s="11"/>
      <c r="C161" s="11"/>
      <c r="D161" s="11"/>
      <c r="E161" s="12"/>
      <c r="F161" s="12"/>
      <c r="G161" s="12"/>
      <c r="H161" s="12"/>
      <c r="I161" s="13"/>
      <c r="J161" s="14"/>
      <c r="K161" s="12"/>
      <c r="L161" s="12"/>
      <c r="M161" s="11"/>
    </row>
    <row r="162" spans="1:13" ht="24.75" customHeight="1">
      <c r="A162" s="10">
        <v>153</v>
      </c>
      <c r="B162" s="11"/>
      <c r="C162" s="11"/>
      <c r="D162" s="11"/>
      <c r="E162" s="12"/>
      <c r="F162" s="12"/>
      <c r="G162" s="12"/>
      <c r="H162" s="12"/>
      <c r="I162" s="13"/>
      <c r="J162" s="14"/>
      <c r="K162" s="12"/>
      <c r="L162" s="12"/>
      <c r="M162" s="11"/>
    </row>
    <row r="163" spans="1:13" ht="24.75" customHeight="1">
      <c r="A163" s="10">
        <v>154</v>
      </c>
      <c r="B163" s="11"/>
      <c r="C163" s="11"/>
      <c r="D163" s="11"/>
      <c r="E163" s="12"/>
      <c r="F163" s="12"/>
      <c r="G163" s="12"/>
      <c r="H163" s="12"/>
      <c r="I163" s="13"/>
      <c r="J163" s="14"/>
      <c r="K163" s="12"/>
      <c r="L163" s="12"/>
      <c r="M163" s="11"/>
    </row>
    <row r="164" spans="1:13" ht="24.75" customHeight="1">
      <c r="A164" s="10">
        <v>155</v>
      </c>
      <c r="B164" s="11"/>
      <c r="C164" s="11"/>
      <c r="D164" s="11"/>
      <c r="E164" s="12"/>
      <c r="F164" s="12"/>
      <c r="G164" s="12"/>
      <c r="H164" s="12"/>
      <c r="I164" s="13"/>
      <c r="J164" s="14"/>
      <c r="K164" s="12"/>
      <c r="L164" s="12"/>
      <c r="M164" s="11"/>
    </row>
    <row r="165" spans="1:13" ht="24.75" customHeight="1">
      <c r="A165" s="10">
        <v>156</v>
      </c>
      <c r="B165" s="11"/>
      <c r="C165" s="11"/>
      <c r="D165" s="11"/>
      <c r="E165" s="12"/>
      <c r="F165" s="12"/>
      <c r="G165" s="12"/>
      <c r="H165" s="12"/>
      <c r="I165" s="13"/>
      <c r="J165" s="14"/>
      <c r="K165" s="12"/>
      <c r="L165" s="12"/>
      <c r="M165" s="11"/>
    </row>
    <row r="166" spans="1:13" ht="24.75" customHeight="1">
      <c r="A166" s="10">
        <v>157</v>
      </c>
      <c r="B166" s="11"/>
      <c r="C166" s="11"/>
      <c r="D166" s="11"/>
      <c r="E166" s="12"/>
      <c r="F166" s="12"/>
      <c r="G166" s="12"/>
      <c r="H166" s="12"/>
      <c r="I166" s="13"/>
      <c r="J166" s="14"/>
      <c r="K166" s="12"/>
      <c r="L166" s="12"/>
      <c r="M166" s="11"/>
    </row>
    <row r="167" spans="1:13" ht="24.75" customHeight="1">
      <c r="A167" s="10">
        <v>158</v>
      </c>
      <c r="B167" s="11"/>
      <c r="C167" s="11"/>
      <c r="D167" s="11"/>
      <c r="E167" s="12"/>
      <c r="F167" s="12"/>
      <c r="G167" s="12"/>
      <c r="H167" s="12"/>
      <c r="I167" s="13"/>
      <c r="J167" s="14"/>
      <c r="K167" s="12"/>
      <c r="L167" s="12"/>
      <c r="M167" s="11"/>
    </row>
    <row r="168" spans="1:13" ht="24.75" customHeight="1">
      <c r="A168" s="10">
        <v>159</v>
      </c>
      <c r="B168" s="11"/>
      <c r="C168" s="11"/>
      <c r="D168" s="11"/>
      <c r="E168" s="12"/>
      <c r="F168" s="12"/>
      <c r="G168" s="12"/>
      <c r="H168" s="12"/>
      <c r="I168" s="13"/>
      <c r="J168" s="14"/>
      <c r="K168" s="12"/>
      <c r="L168" s="12"/>
      <c r="M168" s="11"/>
    </row>
    <row r="169" spans="1:13" ht="24.75" customHeight="1">
      <c r="A169" s="19">
        <v>160</v>
      </c>
      <c r="B169" s="20"/>
      <c r="C169" s="20"/>
      <c r="D169" s="20"/>
      <c r="E169" s="21"/>
      <c r="F169" s="21"/>
      <c r="G169" s="21"/>
      <c r="H169" s="21"/>
      <c r="I169" s="22"/>
      <c r="J169" s="23"/>
      <c r="K169" s="21"/>
      <c r="L169" s="21"/>
      <c r="M169" s="20"/>
    </row>
    <row r="170" spans="1:13" ht="24.75" customHeight="1">
      <c r="A170" s="50"/>
      <c r="B170" s="84"/>
      <c r="C170" s="84"/>
      <c r="D170" s="84"/>
      <c r="E170" s="76"/>
      <c r="F170" s="76"/>
      <c r="G170" s="76"/>
      <c r="H170" s="76"/>
      <c r="I170" s="85"/>
      <c r="J170" s="86"/>
      <c r="K170" s="76"/>
      <c r="L170" s="76"/>
      <c r="M170" s="84"/>
    </row>
    <row r="171" ht="24.75" customHeight="1"/>
    <row r="172" spans="14:21" ht="24.75" customHeight="1">
      <c r="N172" s="1"/>
      <c r="O172" s="59" t="s">
        <v>162</v>
      </c>
      <c r="P172" s="26" t="s">
        <v>6</v>
      </c>
      <c r="Q172" s="26" t="s">
        <v>7</v>
      </c>
      <c r="R172" s="26" t="s">
        <v>8</v>
      </c>
      <c r="S172" s="26" t="s">
        <v>9</v>
      </c>
      <c r="T172" s="26" t="s">
        <v>12</v>
      </c>
      <c r="U172" s="26" t="s">
        <v>29</v>
      </c>
    </row>
    <row r="173" spans="14:21" ht="24.75" customHeight="1">
      <c r="N173" s="1"/>
      <c r="O173" s="59"/>
      <c r="P173" s="77"/>
      <c r="Q173" s="77"/>
      <c r="R173" s="77"/>
      <c r="S173" s="77"/>
      <c r="T173" s="77"/>
      <c r="U173" s="78"/>
    </row>
    <row r="174" spans="14:21" ht="24.75" customHeight="1">
      <c r="N174" s="1"/>
      <c r="O174" s="59" t="s">
        <v>163</v>
      </c>
      <c r="P174" s="77" t="s">
        <v>30</v>
      </c>
      <c r="Q174" s="77" t="s">
        <v>30</v>
      </c>
      <c r="R174" s="77" t="s">
        <v>31</v>
      </c>
      <c r="S174" s="77" t="s">
        <v>30</v>
      </c>
      <c r="T174" s="77" t="s">
        <v>20</v>
      </c>
      <c r="U174" s="78" t="s">
        <v>32</v>
      </c>
    </row>
    <row r="175" spans="14:21" ht="24.75" customHeight="1">
      <c r="N175" s="1"/>
      <c r="O175" s="59" t="s">
        <v>165</v>
      </c>
      <c r="P175" s="77" t="s">
        <v>33</v>
      </c>
      <c r="Q175" s="77" t="s">
        <v>33</v>
      </c>
      <c r="R175" s="77" t="s">
        <v>16</v>
      </c>
      <c r="S175" s="77" t="s">
        <v>34</v>
      </c>
      <c r="T175" s="77" t="s">
        <v>35</v>
      </c>
      <c r="U175" s="78" t="s">
        <v>36</v>
      </c>
    </row>
    <row r="176" spans="14:21" ht="24.75" customHeight="1">
      <c r="N176" s="1"/>
      <c r="O176" s="59" t="s">
        <v>167</v>
      </c>
      <c r="P176" s="78"/>
      <c r="Q176" s="78"/>
      <c r="R176" s="77" t="s">
        <v>37</v>
      </c>
      <c r="S176" s="77" t="s">
        <v>38</v>
      </c>
      <c r="T176" s="77" t="s">
        <v>39</v>
      </c>
      <c r="U176" s="78" t="s">
        <v>40</v>
      </c>
    </row>
    <row r="177" spans="14:21" ht="24.75" customHeight="1">
      <c r="N177" s="1"/>
      <c r="O177" s="59" t="s">
        <v>168</v>
      </c>
      <c r="P177" s="78"/>
      <c r="Q177" s="78"/>
      <c r="R177" s="79" t="s">
        <v>41</v>
      </c>
      <c r="S177" s="77" t="s">
        <v>42</v>
      </c>
      <c r="T177" s="80" t="s">
        <v>43</v>
      </c>
      <c r="U177" s="78" t="s">
        <v>44</v>
      </c>
    </row>
    <row r="178" spans="14:21" ht="24.75" customHeight="1">
      <c r="N178" s="1"/>
      <c r="O178" s="59"/>
      <c r="P178" s="78"/>
      <c r="Q178" s="78"/>
      <c r="R178" s="77" t="s">
        <v>45</v>
      </c>
      <c r="S178" s="77" t="s">
        <v>46</v>
      </c>
      <c r="T178" s="80" t="s">
        <v>47</v>
      </c>
      <c r="U178" s="78" t="s">
        <v>48</v>
      </c>
    </row>
    <row r="179" spans="14:21" ht="24.75" customHeight="1">
      <c r="N179" s="1"/>
      <c r="O179" s="59"/>
      <c r="P179" s="78"/>
      <c r="Q179" s="78"/>
      <c r="R179" s="78"/>
      <c r="S179" s="77" t="s">
        <v>49</v>
      </c>
      <c r="T179" s="80" t="s">
        <v>50</v>
      </c>
      <c r="U179" s="78" t="s">
        <v>51</v>
      </c>
    </row>
    <row r="180" spans="14:21" ht="24.75" customHeight="1">
      <c r="N180" s="1"/>
      <c r="O180" s="59"/>
      <c r="P180" s="78"/>
      <c r="Q180" s="78"/>
      <c r="R180" s="78"/>
      <c r="S180" s="77" t="s">
        <v>52</v>
      </c>
      <c r="T180" s="77" t="s">
        <v>53</v>
      </c>
      <c r="U180" s="78" t="s">
        <v>54</v>
      </c>
    </row>
    <row r="181" spans="14:21" ht="24.75" customHeight="1">
      <c r="N181" s="1"/>
      <c r="O181" s="59"/>
      <c r="P181" s="78"/>
      <c r="Q181" s="78"/>
      <c r="R181" s="78"/>
      <c r="S181" s="77" t="s">
        <v>55</v>
      </c>
      <c r="T181" s="77"/>
      <c r="U181" s="78" t="s">
        <v>56</v>
      </c>
    </row>
    <row r="182" spans="14:21" ht="24.75" customHeight="1">
      <c r="N182" s="1"/>
      <c r="O182" s="59"/>
      <c r="P182" s="78"/>
      <c r="Q182" s="78"/>
      <c r="R182" s="78"/>
      <c r="S182" s="77" t="s">
        <v>57</v>
      </c>
      <c r="T182" s="77"/>
      <c r="U182" s="78" t="s">
        <v>58</v>
      </c>
    </row>
    <row r="183" spans="14:21" ht="24.75" customHeight="1">
      <c r="N183" s="1"/>
      <c r="O183" s="59"/>
      <c r="P183" s="78"/>
      <c r="Q183" s="78"/>
      <c r="R183" s="78"/>
      <c r="S183" s="77" t="s">
        <v>59</v>
      </c>
      <c r="T183" s="77"/>
      <c r="U183" s="78" t="s">
        <v>60</v>
      </c>
    </row>
    <row r="184" spans="14:21" ht="24.75" customHeight="1">
      <c r="N184" s="1"/>
      <c r="O184" s="59"/>
      <c r="P184" s="78"/>
      <c r="Q184" s="78"/>
      <c r="R184" s="78"/>
      <c r="S184" s="77" t="s">
        <v>61</v>
      </c>
      <c r="T184" s="77"/>
      <c r="U184" s="78" t="s">
        <v>62</v>
      </c>
    </row>
    <row r="185" spans="14:21" ht="24.75" customHeight="1">
      <c r="N185" s="1"/>
      <c r="O185" s="59"/>
      <c r="P185" s="78"/>
      <c r="Q185" s="78"/>
      <c r="R185" s="78"/>
      <c r="S185" s="77" t="s">
        <v>63</v>
      </c>
      <c r="T185" s="77"/>
      <c r="U185" s="78" t="s">
        <v>64</v>
      </c>
    </row>
    <row r="186" spans="14:21" ht="24.75" customHeight="1">
      <c r="N186" s="1"/>
      <c r="O186" s="59"/>
      <c r="P186" s="78"/>
      <c r="Q186" s="78"/>
      <c r="R186" s="78"/>
      <c r="S186" s="77" t="s">
        <v>65</v>
      </c>
      <c r="T186" s="77"/>
      <c r="U186" s="78" t="s">
        <v>66</v>
      </c>
    </row>
    <row r="187" spans="14:21" ht="24.75" customHeight="1">
      <c r="N187" s="1"/>
      <c r="O187" s="59"/>
      <c r="P187" s="78"/>
      <c r="Q187" s="78"/>
      <c r="R187" s="78"/>
      <c r="S187" s="77" t="s">
        <v>67</v>
      </c>
      <c r="T187" s="77"/>
      <c r="U187" s="78" t="s">
        <v>68</v>
      </c>
    </row>
    <row r="188" spans="14:21" ht="24.75" customHeight="1">
      <c r="N188" s="1"/>
      <c r="O188" s="59"/>
      <c r="P188" s="78"/>
      <c r="Q188" s="78"/>
      <c r="R188" s="78"/>
      <c r="S188" s="77" t="s">
        <v>69</v>
      </c>
      <c r="T188" s="77"/>
      <c r="U188" s="78" t="s">
        <v>70</v>
      </c>
    </row>
    <row r="189" spans="14:21" ht="24.75" customHeight="1">
      <c r="N189" s="1"/>
      <c r="O189" s="59"/>
      <c r="P189" s="78"/>
      <c r="Q189" s="78"/>
      <c r="R189" s="78"/>
      <c r="S189" s="77" t="s">
        <v>71</v>
      </c>
      <c r="T189" s="77"/>
      <c r="U189" s="78" t="s">
        <v>72</v>
      </c>
    </row>
    <row r="190" spans="14:21" ht="24.75" customHeight="1">
      <c r="N190" s="1"/>
      <c r="O190" s="59"/>
      <c r="P190" s="78"/>
      <c r="Q190" s="78"/>
      <c r="R190" s="78"/>
      <c r="S190" s="77" t="s">
        <v>73</v>
      </c>
      <c r="T190" s="77"/>
      <c r="U190" s="78" t="s">
        <v>74</v>
      </c>
    </row>
    <row r="191" spans="14:21" ht="24.75" customHeight="1">
      <c r="N191" s="1"/>
      <c r="O191" s="59"/>
      <c r="P191" s="78"/>
      <c r="Q191" s="78"/>
      <c r="R191" s="78"/>
      <c r="S191" s="77" t="s">
        <v>75</v>
      </c>
      <c r="T191" s="77"/>
      <c r="U191" s="78" t="s">
        <v>76</v>
      </c>
    </row>
    <row r="192" spans="14:21" ht="24.75" customHeight="1">
      <c r="N192" s="1"/>
      <c r="O192" s="59"/>
      <c r="P192" s="78"/>
      <c r="Q192" s="78"/>
      <c r="R192" s="78"/>
      <c r="S192" s="77" t="s">
        <v>77</v>
      </c>
      <c r="T192" s="77"/>
      <c r="U192" s="78" t="s">
        <v>78</v>
      </c>
    </row>
    <row r="193" spans="14:21" ht="24.75" customHeight="1">
      <c r="N193" s="1"/>
      <c r="O193" s="59"/>
      <c r="P193" s="78"/>
      <c r="Q193" s="78"/>
      <c r="R193" s="78"/>
      <c r="S193" s="77" t="s">
        <v>79</v>
      </c>
      <c r="T193" s="77"/>
      <c r="U193" s="78" t="s">
        <v>80</v>
      </c>
    </row>
    <row r="194" spans="14:21" ht="24.75" customHeight="1">
      <c r="N194" s="1"/>
      <c r="O194" s="59"/>
      <c r="P194" s="78"/>
      <c r="Q194" s="78"/>
      <c r="R194" s="78"/>
      <c r="S194" s="77" t="s">
        <v>81</v>
      </c>
      <c r="T194" s="77"/>
      <c r="U194" s="78" t="s">
        <v>82</v>
      </c>
    </row>
    <row r="195" spans="14:21" ht="24.75" customHeight="1">
      <c r="N195" s="28"/>
      <c r="O195" s="81"/>
      <c r="P195" s="78"/>
      <c r="Q195" s="78"/>
      <c r="R195" s="78"/>
      <c r="S195" s="77" t="s">
        <v>83</v>
      </c>
      <c r="T195" s="77"/>
      <c r="U195" s="78" t="s">
        <v>84</v>
      </c>
    </row>
    <row r="196" spans="14:21" ht="24.75" customHeight="1">
      <c r="N196" s="8"/>
      <c r="O196" s="47"/>
      <c r="P196" s="78"/>
      <c r="Q196" s="78"/>
      <c r="R196" s="78"/>
      <c r="S196" s="77"/>
      <c r="T196" s="77"/>
      <c r="U196" s="78" t="s">
        <v>85</v>
      </c>
    </row>
    <row r="197" spans="14:21" ht="24.75" customHeight="1">
      <c r="N197" s="8"/>
      <c r="O197" s="47"/>
      <c r="P197" s="78"/>
      <c r="Q197" s="78"/>
      <c r="R197" s="78"/>
      <c r="S197" s="77"/>
      <c r="T197" s="77"/>
      <c r="U197" s="78" t="s">
        <v>86</v>
      </c>
    </row>
    <row r="198" spans="14:21" ht="24.75" customHeight="1">
      <c r="N198" s="8"/>
      <c r="O198" s="47"/>
      <c r="P198" s="78"/>
      <c r="Q198" s="78"/>
      <c r="R198" s="78"/>
      <c r="S198" s="77"/>
      <c r="T198" s="77"/>
      <c r="U198" s="78" t="s">
        <v>87</v>
      </c>
    </row>
    <row r="199" spans="14:21" ht="24.75" customHeight="1">
      <c r="N199" s="8"/>
      <c r="O199" s="47"/>
      <c r="P199" s="78"/>
      <c r="Q199" s="78"/>
      <c r="R199" s="78"/>
      <c r="S199" s="77"/>
      <c r="T199" s="77"/>
      <c r="U199" s="78" t="s">
        <v>88</v>
      </c>
    </row>
    <row r="200" spans="14:21" ht="24.75" customHeight="1">
      <c r="N200" s="8"/>
      <c r="O200" s="47"/>
      <c r="P200" s="78"/>
      <c r="Q200" s="78"/>
      <c r="R200" s="78"/>
      <c r="S200" s="77"/>
      <c r="T200" s="77"/>
      <c r="U200" s="78" t="s">
        <v>89</v>
      </c>
    </row>
    <row r="201" spans="14:21" ht="24.75" customHeight="1">
      <c r="N201" s="8"/>
      <c r="O201" s="47"/>
      <c r="P201" s="78"/>
      <c r="Q201" s="78"/>
      <c r="R201" s="78"/>
      <c r="S201" s="77"/>
      <c r="T201" s="77"/>
      <c r="U201" s="78" t="s">
        <v>90</v>
      </c>
    </row>
    <row r="202" spans="14:21" ht="24.75" customHeight="1">
      <c r="N202" s="8"/>
      <c r="O202" s="47"/>
      <c r="P202" s="78"/>
      <c r="Q202" s="78"/>
      <c r="R202" s="78"/>
      <c r="S202" s="77"/>
      <c r="T202" s="77"/>
      <c r="U202" s="78" t="s">
        <v>91</v>
      </c>
    </row>
    <row r="203" spans="14:21" ht="24.75" customHeight="1">
      <c r="N203" s="8"/>
      <c r="O203" s="47"/>
      <c r="P203" s="78"/>
      <c r="Q203" s="78"/>
      <c r="R203" s="78"/>
      <c r="S203" s="77"/>
      <c r="T203" s="77"/>
      <c r="U203" s="78" t="s">
        <v>92</v>
      </c>
    </row>
    <row r="204" spans="14:21" ht="24.75" customHeight="1">
      <c r="N204" s="8"/>
      <c r="O204" s="47"/>
      <c r="P204" s="78"/>
      <c r="Q204" s="78"/>
      <c r="R204" s="78"/>
      <c r="S204" s="77"/>
      <c r="T204" s="77"/>
      <c r="U204" s="78" t="s">
        <v>93</v>
      </c>
    </row>
    <row r="205" spans="14:21" ht="24.75" customHeight="1">
      <c r="N205" s="8"/>
      <c r="O205" s="47"/>
      <c r="P205" s="78"/>
      <c r="Q205" s="78"/>
      <c r="R205" s="78"/>
      <c r="S205" s="77"/>
      <c r="T205" s="77"/>
      <c r="U205" s="78" t="s">
        <v>94</v>
      </c>
    </row>
    <row r="206" spans="14:21" ht="24.75" customHeight="1">
      <c r="N206" s="8"/>
      <c r="O206" s="47"/>
      <c r="P206" s="78"/>
      <c r="Q206" s="78"/>
      <c r="R206" s="78"/>
      <c r="S206" s="77"/>
      <c r="T206" s="77"/>
      <c r="U206" s="78" t="s">
        <v>95</v>
      </c>
    </row>
    <row r="207" spans="14:21" ht="24.75" customHeight="1">
      <c r="N207" s="8"/>
      <c r="O207" s="47"/>
      <c r="P207" s="78"/>
      <c r="Q207" s="78"/>
      <c r="R207" s="78"/>
      <c r="S207" s="77"/>
      <c r="T207" s="77"/>
      <c r="U207" s="78" t="s">
        <v>96</v>
      </c>
    </row>
    <row r="208" spans="14:21" ht="24.75" customHeight="1">
      <c r="N208" s="8"/>
      <c r="O208" s="47"/>
      <c r="P208" s="78"/>
      <c r="Q208" s="78"/>
      <c r="R208" s="78"/>
      <c r="S208" s="77"/>
      <c r="T208" s="77"/>
      <c r="U208" s="78" t="s">
        <v>97</v>
      </c>
    </row>
    <row r="209" spans="14:21" ht="24.75" customHeight="1">
      <c r="N209" s="8"/>
      <c r="O209" s="47"/>
      <c r="P209" s="78"/>
      <c r="Q209" s="78"/>
      <c r="R209" s="78"/>
      <c r="S209" s="77"/>
      <c r="T209" s="77"/>
      <c r="U209" s="78" t="s">
        <v>98</v>
      </c>
    </row>
    <row r="210" spans="14:21" ht="24.75" customHeight="1">
      <c r="N210" s="8"/>
      <c r="O210" s="47"/>
      <c r="P210" s="78"/>
      <c r="Q210" s="78"/>
      <c r="R210" s="78"/>
      <c r="S210" s="77"/>
      <c r="T210" s="77"/>
      <c r="U210" s="78" t="s">
        <v>99</v>
      </c>
    </row>
    <row r="211" spans="14:21" ht="24.75" customHeight="1">
      <c r="N211" s="8"/>
      <c r="O211" s="47"/>
      <c r="P211" s="78"/>
      <c r="Q211" s="78"/>
      <c r="R211" s="78"/>
      <c r="S211" s="77"/>
      <c r="T211" s="77"/>
      <c r="U211" s="78" t="s">
        <v>100</v>
      </c>
    </row>
    <row r="212" spans="14:21" ht="24.75" customHeight="1">
      <c r="N212" s="8"/>
      <c r="O212" s="47"/>
      <c r="P212" s="78"/>
      <c r="Q212" s="78"/>
      <c r="R212" s="78"/>
      <c r="S212" s="77"/>
      <c r="T212" s="77"/>
      <c r="U212" s="78" t="s">
        <v>101</v>
      </c>
    </row>
    <row r="213" spans="14:21" ht="24.75" customHeight="1">
      <c r="N213" s="8"/>
      <c r="O213" s="47"/>
      <c r="P213" s="78"/>
      <c r="Q213" s="78"/>
      <c r="R213" s="78"/>
      <c r="S213" s="77"/>
      <c r="T213" s="77"/>
      <c r="U213" s="78" t="s">
        <v>102</v>
      </c>
    </row>
    <row r="214" spans="14:21" ht="24.75" customHeight="1">
      <c r="N214" s="8"/>
      <c r="O214" s="47"/>
      <c r="P214" s="78"/>
      <c r="Q214" s="78"/>
      <c r="R214" s="78"/>
      <c r="S214" s="77"/>
      <c r="T214" s="77"/>
      <c r="U214" s="78" t="s">
        <v>103</v>
      </c>
    </row>
    <row r="215" spans="14:21" ht="24.75" customHeight="1">
      <c r="N215" s="8"/>
      <c r="O215" s="47"/>
      <c r="P215" s="78"/>
      <c r="Q215" s="78"/>
      <c r="R215" s="78"/>
      <c r="S215" s="77"/>
      <c r="T215" s="77"/>
      <c r="U215" s="78" t="s">
        <v>104</v>
      </c>
    </row>
    <row r="216" spans="14:21" ht="24.75" customHeight="1">
      <c r="N216" s="8"/>
      <c r="O216" s="47"/>
      <c r="P216" s="78"/>
      <c r="Q216" s="78"/>
      <c r="R216" s="78"/>
      <c r="S216" s="77"/>
      <c r="T216" s="77"/>
      <c r="U216" s="78" t="s">
        <v>105</v>
      </c>
    </row>
    <row r="217" spans="14:21" ht="24.75" customHeight="1">
      <c r="N217" s="8"/>
      <c r="O217" s="47"/>
      <c r="P217" s="78"/>
      <c r="Q217" s="78"/>
      <c r="R217" s="78"/>
      <c r="S217" s="77"/>
      <c r="T217" s="77"/>
      <c r="U217" s="78" t="s">
        <v>106</v>
      </c>
    </row>
    <row r="218" spans="14:21" ht="24.75" customHeight="1">
      <c r="N218" s="8"/>
      <c r="O218" s="47"/>
      <c r="P218" s="78"/>
      <c r="Q218" s="78"/>
      <c r="R218" s="78"/>
      <c r="S218" s="77"/>
      <c r="T218" s="77"/>
      <c r="U218" s="78" t="s">
        <v>107</v>
      </c>
    </row>
    <row r="219" spans="14:21" ht="24.75" customHeight="1">
      <c r="N219" s="8"/>
      <c r="O219" s="47"/>
      <c r="P219" s="78"/>
      <c r="Q219" s="78"/>
      <c r="R219" s="78"/>
      <c r="S219" s="77"/>
      <c r="T219" s="77"/>
      <c r="U219" s="78" t="s">
        <v>108</v>
      </c>
    </row>
    <row r="220" spans="14:21" ht="24.75" customHeight="1">
      <c r="N220" s="8"/>
      <c r="O220" s="47"/>
      <c r="P220" s="78"/>
      <c r="Q220" s="78"/>
      <c r="R220" s="78"/>
      <c r="S220" s="77"/>
      <c r="T220" s="77"/>
      <c r="U220" s="78" t="s">
        <v>109</v>
      </c>
    </row>
    <row r="221" spans="14:21" ht="24.75" customHeight="1">
      <c r="N221" s="8"/>
      <c r="O221" s="47"/>
      <c r="P221" s="78"/>
      <c r="Q221" s="78"/>
      <c r="R221" s="78"/>
      <c r="S221" s="77"/>
      <c r="T221" s="77"/>
      <c r="U221" s="78" t="s">
        <v>110</v>
      </c>
    </row>
    <row r="222" spans="14:21" ht="24.75" customHeight="1">
      <c r="N222" s="8"/>
      <c r="O222" s="47"/>
      <c r="P222" s="78"/>
      <c r="Q222" s="78"/>
      <c r="R222" s="78"/>
      <c r="S222" s="77"/>
      <c r="T222" s="77"/>
      <c r="U222" s="78" t="s">
        <v>111</v>
      </c>
    </row>
    <row r="223" spans="14:21" ht="24.75" customHeight="1">
      <c r="N223" s="8"/>
      <c r="O223" s="47"/>
      <c r="P223" s="78"/>
      <c r="Q223" s="78"/>
      <c r="R223" s="78"/>
      <c r="S223" s="77"/>
      <c r="T223" s="77"/>
      <c r="U223" s="78" t="s">
        <v>112</v>
      </c>
    </row>
    <row r="224" spans="14:21" ht="24.75" customHeight="1">
      <c r="N224" s="8"/>
      <c r="O224" s="47"/>
      <c r="P224" s="78"/>
      <c r="Q224" s="78"/>
      <c r="R224" s="78"/>
      <c r="S224" s="77"/>
      <c r="T224" s="77"/>
      <c r="U224" s="78" t="s">
        <v>113</v>
      </c>
    </row>
    <row r="225" spans="14:21" ht="24.75" customHeight="1">
      <c r="N225" s="8"/>
      <c r="O225" s="47"/>
      <c r="P225" s="78"/>
      <c r="Q225" s="78"/>
      <c r="R225" s="78"/>
      <c r="S225" s="77"/>
      <c r="T225" s="77"/>
      <c r="U225" s="78" t="s">
        <v>114</v>
      </c>
    </row>
    <row r="226" spans="14:21" ht="24.75" customHeight="1">
      <c r="N226" s="8"/>
      <c r="O226" s="47"/>
      <c r="P226" s="78"/>
      <c r="Q226" s="78"/>
      <c r="R226" s="78"/>
      <c r="S226" s="77"/>
      <c r="T226" s="77"/>
      <c r="U226" s="78" t="s">
        <v>115</v>
      </c>
    </row>
    <row r="227" spans="14:21" ht="24.75" customHeight="1">
      <c r="N227" s="8"/>
      <c r="O227" s="47"/>
      <c r="P227" s="78"/>
      <c r="Q227" s="78"/>
      <c r="R227" s="78"/>
      <c r="S227" s="77"/>
      <c r="T227" s="77"/>
      <c r="U227" s="78" t="s">
        <v>116</v>
      </c>
    </row>
    <row r="228" spans="14:21" ht="24.75" customHeight="1">
      <c r="N228" s="8"/>
      <c r="O228" s="47"/>
      <c r="P228" s="78"/>
      <c r="Q228" s="78"/>
      <c r="R228" s="78"/>
      <c r="S228" s="59"/>
      <c r="T228" s="59"/>
      <c r="U228" s="78" t="s">
        <v>117</v>
      </c>
    </row>
    <row r="229" spans="14:21" ht="24.75" customHeight="1">
      <c r="N229" s="8"/>
      <c r="O229" s="47"/>
      <c r="P229" s="78"/>
      <c r="Q229" s="78"/>
      <c r="R229" s="78"/>
      <c r="S229" s="59"/>
      <c r="T229" s="59"/>
      <c r="U229" s="78" t="s">
        <v>118</v>
      </c>
    </row>
    <row r="230" spans="14:21" ht="24.75" customHeight="1">
      <c r="N230" s="15"/>
      <c r="O230" s="82"/>
      <c r="P230" s="78"/>
      <c r="Q230" s="78"/>
      <c r="R230" s="78"/>
      <c r="S230" s="59"/>
      <c r="T230" s="59"/>
      <c r="U230" s="78" t="s">
        <v>119</v>
      </c>
    </row>
    <row r="231" spans="14:21" ht="24.75" customHeight="1">
      <c r="N231" s="15"/>
      <c r="O231" s="82"/>
      <c r="P231" s="78"/>
      <c r="Q231" s="78"/>
      <c r="R231" s="78"/>
      <c r="S231" s="59"/>
      <c r="T231" s="59"/>
      <c r="U231" s="78" t="s">
        <v>24</v>
      </c>
    </row>
    <row r="232" spans="14:21" ht="24.75" customHeight="1">
      <c r="N232" s="15"/>
      <c r="O232" s="82"/>
      <c r="P232" s="78"/>
      <c r="Q232" s="78"/>
      <c r="R232" s="78"/>
      <c r="S232" s="59"/>
      <c r="T232" s="59"/>
      <c r="U232" s="78" t="s">
        <v>28</v>
      </c>
    </row>
    <row r="233" spans="14:21" ht="24.75" customHeight="1">
      <c r="N233" s="15"/>
      <c r="O233" s="82"/>
      <c r="P233" s="78"/>
      <c r="Q233" s="78"/>
      <c r="R233" s="78"/>
      <c r="S233" s="59"/>
      <c r="T233" s="59"/>
      <c r="U233" s="78" t="s">
        <v>120</v>
      </c>
    </row>
    <row r="234" spans="14:21" ht="24.75" customHeight="1">
      <c r="N234" s="15"/>
      <c r="O234" s="82"/>
      <c r="P234" s="78"/>
      <c r="Q234" s="78"/>
      <c r="R234" s="78"/>
      <c r="S234" s="59"/>
      <c r="T234" s="59"/>
      <c r="U234" s="78" t="s">
        <v>121</v>
      </c>
    </row>
    <row r="235" spans="14:21" ht="24.75" customHeight="1">
      <c r="N235" s="15"/>
      <c r="O235" s="82"/>
      <c r="P235" s="78"/>
      <c r="Q235" s="78"/>
      <c r="R235" s="78"/>
      <c r="S235" s="59"/>
      <c r="T235" s="59"/>
      <c r="U235" s="78" t="s">
        <v>122</v>
      </c>
    </row>
    <row r="236" spans="14:21" ht="24.75" customHeight="1">
      <c r="N236" s="15"/>
      <c r="O236" s="82"/>
      <c r="P236" s="78"/>
      <c r="Q236" s="78"/>
      <c r="R236" s="78"/>
      <c r="S236" s="59"/>
      <c r="T236" s="59"/>
      <c r="U236" s="78" t="s">
        <v>123</v>
      </c>
    </row>
    <row r="237" spans="14:21" ht="24.75" customHeight="1">
      <c r="N237" s="15"/>
      <c r="O237" s="82"/>
      <c r="P237" s="78"/>
      <c r="Q237" s="78"/>
      <c r="R237" s="78"/>
      <c r="S237" s="59"/>
      <c r="T237" s="59"/>
      <c r="U237" s="78" t="s">
        <v>124</v>
      </c>
    </row>
    <row r="238" spans="14:21" ht="24.75" customHeight="1">
      <c r="N238" s="15"/>
      <c r="O238" s="82"/>
      <c r="P238" s="78"/>
      <c r="Q238" s="78"/>
      <c r="R238" s="78"/>
      <c r="S238" s="59"/>
      <c r="T238" s="59"/>
      <c r="U238" s="78" t="s">
        <v>125</v>
      </c>
    </row>
    <row r="239" spans="14:21" ht="24.75" customHeight="1">
      <c r="N239" s="15"/>
      <c r="O239" s="82"/>
      <c r="P239" s="78"/>
      <c r="Q239" s="78"/>
      <c r="R239" s="78"/>
      <c r="S239" s="59"/>
      <c r="T239" s="59"/>
      <c r="U239" s="78" t="s">
        <v>126</v>
      </c>
    </row>
    <row r="240" spans="14:21" ht="24.75" customHeight="1">
      <c r="N240" s="15"/>
      <c r="O240" s="82"/>
      <c r="P240" s="78"/>
      <c r="Q240" s="78"/>
      <c r="R240" s="78"/>
      <c r="S240" s="59"/>
      <c r="T240" s="59"/>
      <c r="U240" s="78" t="s">
        <v>127</v>
      </c>
    </row>
    <row r="241" spans="14:21" ht="24.75" customHeight="1">
      <c r="N241" s="15"/>
      <c r="O241" s="82"/>
      <c r="P241" s="78"/>
      <c r="Q241" s="78"/>
      <c r="R241" s="78"/>
      <c r="S241" s="59"/>
      <c r="T241" s="59"/>
      <c r="U241" s="78" t="s">
        <v>128</v>
      </c>
    </row>
    <row r="242" spans="14:21" ht="24.75" customHeight="1">
      <c r="N242" s="15"/>
      <c r="O242" s="82"/>
      <c r="P242" s="78"/>
      <c r="Q242" s="78"/>
      <c r="R242" s="78"/>
      <c r="S242" s="59"/>
      <c r="T242" s="59"/>
      <c r="U242" s="78" t="s">
        <v>129</v>
      </c>
    </row>
    <row r="243" spans="14:21" ht="24.75" customHeight="1">
      <c r="N243" s="15"/>
      <c r="O243" s="82"/>
      <c r="P243" s="78"/>
      <c r="Q243" s="78"/>
      <c r="R243" s="78"/>
      <c r="S243" s="59"/>
      <c r="T243" s="59"/>
      <c r="U243" s="78" t="s">
        <v>130</v>
      </c>
    </row>
    <row r="244" spans="14:21" ht="24.75" customHeight="1">
      <c r="N244" s="15"/>
      <c r="O244" s="82"/>
      <c r="P244" s="78"/>
      <c r="Q244" s="78"/>
      <c r="R244" s="78"/>
      <c r="S244" s="59"/>
      <c r="T244" s="59"/>
      <c r="U244" s="78" t="s">
        <v>131</v>
      </c>
    </row>
    <row r="245" spans="14:21" ht="24.75" customHeight="1">
      <c r="N245" s="15"/>
      <c r="O245" s="82"/>
      <c r="P245" s="78"/>
      <c r="Q245" s="78"/>
      <c r="R245" s="78"/>
      <c r="S245" s="59"/>
      <c r="T245" s="59"/>
      <c r="U245" s="78" t="s">
        <v>132</v>
      </c>
    </row>
    <row r="246" spans="14:21" ht="24.75" customHeight="1">
      <c r="N246" s="15"/>
      <c r="O246" s="82"/>
      <c r="P246" s="78"/>
      <c r="Q246" s="78"/>
      <c r="R246" s="78"/>
      <c r="S246" s="59"/>
      <c r="T246" s="59"/>
      <c r="U246" s="78" t="s">
        <v>170</v>
      </c>
    </row>
    <row r="247" spans="14:21" ht="24.75" customHeight="1">
      <c r="N247" s="15"/>
      <c r="O247" s="82"/>
      <c r="P247" s="78"/>
      <c r="Q247" s="78"/>
      <c r="R247" s="78"/>
      <c r="S247" s="59"/>
      <c r="T247" s="59"/>
      <c r="U247" s="78" t="s">
        <v>171</v>
      </c>
    </row>
    <row r="248" spans="14:21" ht="24.75" customHeight="1">
      <c r="N248" s="15"/>
      <c r="O248" s="82"/>
      <c r="P248" s="78"/>
      <c r="Q248" s="78"/>
      <c r="R248" s="78"/>
      <c r="S248" s="59"/>
      <c r="T248" s="59"/>
      <c r="U248" s="78" t="s">
        <v>172</v>
      </c>
    </row>
    <row r="249" spans="14:21" ht="24.75" customHeight="1">
      <c r="N249" s="15"/>
      <c r="O249" s="82"/>
      <c r="P249" s="78"/>
      <c r="Q249" s="78"/>
      <c r="R249" s="78"/>
      <c r="S249" s="59"/>
      <c r="T249" s="59"/>
      <c r="U249" s="78" t="s">
        <v>173</v>
      </c>
    </row>
    <row r="250" spans="14:21" ht="24.75" customHeight="1">
      <c r="N250" s="15"/>
      <c r="O250" s="82"/>
      <c r="P250" s="78"/>
      <c r="Q250" s="78"/>
      <c r="R250" s="78"/>
      <c r="S250" s="59"/>
      <c r="T250" s="59"/>
      <c r="U250" s="78" t="s">
        <v>174</v>
      </c>
    </row>
    <row r="251" spans="14:21" ht="24.75" customHeight="1">
      <c r="N251" s="15"/>
      <c r="O251" s="82"/>
      <c r="P251" s="78"/>
      <c r="Q251" s="78"/>
      <c r="R251" s="78"/>
      <c r="S251" s="59"/>
      <c r="T251" s="59"/>
      <c r="U251" s="78" t="s">
        <v>175</v>
      </c>
    </row>
    <row r="252" spans="14:21" ht="24.75" customHeight="1">
      <c r="N252" s="15"/>
      <c r="O252" s="82"/>
      <c r="P252" s="78"/>
      <c r="Q252" s="78"/>
      <c r="R252" s="78"/>
      <c r="S252" s="59"/>
      <c r="T252" s="59"/>
      <c r="U252" s="78" t="s">
        <v>176</v>
      </c>
    </row>
    <row r="253" spans="14:21" ht="24.75" customHeight="1">
      <c r="N253" s="15"/>
      <c r="O253" s="82"/>
      <c r="P253" s="78"/>
      <c r="Q253" s="78"/>
      <c r="R253" s="78"/>
      <c r="S253" s="59"/>
      <c r="T253" s="59"/>
      <c r="U253" s="78" t="s">
        <v>177</v>
      </c>
    </row>
    <row r="254" spans="14:21" ht="24.75" customHeight="1">
      <c r="N254" s="15"/>
      <c r="O254" s="82"/>
      <c r="P254" s="78"/>
      <c r="Q254" s="78"/>
      <c r="R254" s="78"/>
      <c r="S254" s="59"/>
      <c r="T254" s="59"/>
      <c r="U254" s="78" t="s">
        <v>178</v>
      </c>
    </row>
    <row r="255" spans="14:21" ht="24.75" customHeight="1">
      <c r="N255" s="15"/>
      <c r="O255" s="82"/>
      <c r="P255" s="78"/>
      <c r="Q255" s="78"/>
      <c r="R255" s="78"/>
      <c r="S255" s="59"/>
      <c r="T255" s="59"/>
      <c r="U255" s="78" t="s">
        <v>179</v>
      </c>
    </row>
    <row r="256" spans="14:21" ht="24.75" customHeight="1">
      <c r="N256" s="15"/>
      <c r="O256" s="82"/>
      <c r="P256" s="78"/>
      <c r="Q256" s="78"/>
      <c r="R256" s="78"/>
      <c r="S256" s="59"/>
      <c r="T256" s="59"/>
      <c r="U256" s="78" t="s">
        <v>180</v>
      </c>
    </row>
    <row r="257" spans="14:21" ht="24.75" customHeight="1">
      <c r="N257" s="15"/>
      <c r="O257" s="82"/>
      <c r="P257" s="78"/>
      <c r="Q257" s="78"/>
      <c r="R257" s="78"/>
      <c r="S257" s="59"/>
      <c r="T257" s="59"/>
      <c r="U257" s="78" t="s">
        <v>181</v>
      </c>
    </row>
    <row r="258" spans="14:21" ht="24.75" customHeight="1">
      <c r="N258" s="15"/>
      <c r="O258" s="82"/>
      <c r="P258" s="78"/>
      <c r="Q258" s="78"/>
      <c r="R258" s="78"/>
      <c r="S258" s="59"/>
      <c r="T258" s="59"/>
      <c r="U258" s="78" t="s">
        <v>182</v>
      </c>
    </row>
    <row r="259" spans="14:21" ht="24.75" customHeight="1">
      <c r="N259" s="15"/>
      <c r="O259" s="82"/>
      <c r="P259" s="78"/>
      <c r="Q259" s="78"/>
      <c r="R259" s="78"/>
      <c r="S259" s="59"/>
      <c r="T259" s="59"/>
      <c r="U259" s="78" t="s">
        <v>183</v>
      </c>
    </row>
    <row r="260" spans="14:21" ht="24.75" customHeight="1">
      <c r="N260" s="15"/>
      <c r="O260" s="82"/>
      <c r="P260" s="78"/>
      <c r="Q260" s="78"/>
      <c r="R260" s="78"/>
      <c r="S260" s="59"/>
      <c r="T260" s="59"/>
      <c r="U260" s="78" t="s">
        <v>184</v>
      </c>
    </row>
    <row r="261" spans="14:21" ht="24.75" customHeight="1">
      <c r="N261" s="15"/>
      <c r="O261" s="82"/>
      <c r="P261" s="78"/>
      <c r="Q261" s="78"/>
      <c r="R261" s="78"/>
      <c r="S261" s="59"/>
      <c r="T261" s="59"/>
      <c r="U261" s="78" t="s">
        <v>185</v>
      </c>
    </row>
    <row r="262" spans="14:21" ht="24.75" customHeight="1">
      <c r="N262" s="15"/>
      <c r="O262" s="82"/>
      <c r="P262" s="78"/>
      <c r="Q262" s="78"/>
      <c r="R262" s="78"/>
      <c r="S262" s="59"/>
      <c r="T262" s="59"/>
      <c r="U262" s="78" t="s">
        <v>186</v>
      </c>
    </row>
    <row r="263" spans="14:21" ht="24.75" customHeight="1">
      <c r="N263" s="15"/>
      <c r="O263" s="82"/>
      <c r="P263" s="78"/>
      <c r="Q263" s="78"/>
      <c r="R263" s="78"/>
      <c r="S263" s="59"/>
      <c r="T263" s="59"/>
      <c r="U263" s="78" t="s">
        <v>187</v>
      </c>
    </row>
    <row r="264" spans="14:21" ht="24.75" customHeight="1">
      <c r="N264" s="15"/>
      <c r="O264" s="82"/>
      <c r="P264" s="78"/>
      <c r="Q264" s="78"/>
      <c r="R264" s="78"/>
      <c r="S264" s="59"/>
      <c r="T264" s="59"/>
      <c r="U264" s="78" t="s">
        <v>188</v>
      </c>
    </row>
    <row r="265" spans="14:21" ht="24.75" customHeight="1">
      <c r="N265" s="15"/>
      <c r="O265" s="82"/>
      <c r="P265" s="78"/>
      <c r="Q265" s="78"/>
      <c r="R265" s="78"/>
      <c r="S265" s="59"/>
      <c r="T265" s="59"/>
      <c r="U265" s="78" t="s">
        <v>189</v>
      </c>
    </row>
    <row r="266" spans="14:21" ht="24.75" customHeight="1">
      <c r="N266" s="15"/>
      <c r="O266" s="82"/>
      <c r="P266" s="78"/>
      <c r="Q266" s="78"/>
      <c r="R266" s="78"/>
      <c r="S266" s="59"/>
      <c r="T266" s="59"/>
      <c r="U266" s="78" t="s">
        <v>190</v>
      </c>
    </row>
    <row r="267" spans="14:21" ht="24.75" customHeight="1">
      <c r="N267" s="15"/>
      <c r="O267" s="82"/>
      <c r="P267" s="78"/>
      <c r="Q267" s="78"/>
      <c r="R267" s="78"/>
      <c r="S267" s="59"/>
      <c r="T267" s="59"/>
      <c r="U267" s="78" t="s">
        <v>191</v>
      </c>
    </row>
    <row r="268" spans="14:21" ht="24.75" customHeight="1">
      <c r="N268" s="15"/>
      <c r="O268" s="82"/>
      <c r="P268" s="78"/>
      <c r="Q268" s="78"/>
      <c r="R268" s="78"/>
      <c r="S268" s="59"/>
      <c r="T268" s="59"/>
      <c r="U268" s="78" t="s">
        <v>192</v>
      </c>
    </row>
    <row r="269" spans="14:21" ht="24.75" customHeight="1">
      <c r="N269" s="15"/>
      <c r="O269" s="82"/>
      <c r="P269" s="78"/>
      <c r="Q269" s="78"/>
      <c r="R269" s="78"/>
      <c r="S269" s="59"/>
      <c r="T269" s="59"/>
      <c r="U269" s="78" t="s">
        <v>193</v>
      </c>
    </row>
    <row r="270" spans="14:21" ht="24.75" customHeight="1">
      <c r="N270" s="15"/>
      <c r="O270" s="82"/>
      <c r="P270" s="78"/>
      <c r="Q270" s="78"/>
      <c r="R270" s="78"/>
      <c r="S270" s="59"/>
      <c r="T270" s="59"/>
      <c r="U270" s="78" t="s">
        <v>195</v>
      </c>
    </row>
    <row r="271" spans="14:21" ht="24.75" customHeight="1">
      <c r="N271" s="15"/>
      <c r="O271" s="82"/>
      <c r="P271" s="78"/>
      <c r="Q271" s="78"/>
      <c r="R271" s="78"/>
      <c r="S271" s="59"/>
      <c r="T271" s="59"/>
      <c r="U271" s="79" t="s">
        <v>194</v>
      </c>
    </row>
    <row r="272" spans="14:21" ht="24.75" customHeight="1">
      <c r="N272" s="15"/>
      <c r="O272" s="82"/>
      <c r="P272" s="78"/>
      <c r="Q272" s="78"/>
      <c r="R272" s="78"/>
      <c r="S272" s="59"/>
      <c r="T272" s="59"/>
      <c r="U272" s="78" t="s">
        <v>196</v>
      </c>
    </row>
    <row r="273" spans="15:21" ht="24.75" customHeight="1">
      <c r="O273" s="83"/>
      <c r="P273" s="79"/>
      <c r="Q273" s="79"/>
      <c r="R273" s="79"/>
      <c r="S273" s="59"/>
      <c r="T273" s="59"/>
      <c r="U273" s="79" t="s">
        <v>197</v>
      </c>
    </row>
    <row r="274" spans="15:21" ht="24.75" customHeight="1">
      <c r="O274" s="83"/>
      <c r="P274" s="79"/>
      <c r="Q274" s="79"/>
      <c r="R274" s="79"/>
      <c r="S274" s="59"/>
      <c r="T274" s="59"/>
      <c r="U274" s="78" t="s">
        <v>198</v>
      </c>
    </row>
    <row r="275" spans="15:21" ht="24.75" customHeight="1">
      <c r="O275" s="83"/>
      <c r="P275" s="79"/>
      <c r="Q275" s="79"/>
      <c r="R275" s="79"/>
      <c r="S275" s="59"/>
      <c r="T275" s="59"/>
      <c r="U275" s="79" t="s">
        <v>199</v>
      </c>
    </row>
    <row r="276" spans="15:21" ht="24.75" customHeight="1">
      <c r="O276" s="83"/>
      <c r="P276" s="79"/>
      <c r="Q276" s="79"/>
      <c r="R276" s="79"/>
      <c r="S276" s="59"/>
      <c r="T276" s="59"/>
      <c r="U276" s="78" t="s">
        <v>200</v>
      </c>
    </row>
    <row r="277" spans="15:21" ht="24.75" customHeight="1">
      <c r="O277" s="83"/>
      <c r="P277" s="79"/>
      <c r="Q277" s="79"/>
      <c r="R277" s="79"/>
      <c r="S277" s="59"/>
      <c r="T277" s="59"/>
      <c r="U277" s="79" t="s">
        <v>201</v>
      </c>
    </row>
    <row r="278" spans="15:21" ht="24.75" customHeight="1">
      <c r="O278" s="83"/>
      <c r="P278" s="79"/>
      <c r="Q278" s="79"/>
      <c r="R278" s="79"/>
      <c r="S278" s="59"/>
      <c r="T278" s="59"/>
      <c r="U278" s="79" t="s">
        <v>202</v>
      </c>
    </row>
    <row r="279" spans="15:21" ht="24.75" customHeight="1">
      <c r="O279" s="83"/>
      <c r="P279" s="79"/>
      <c r="Q279" s="79"/>
      <c r="R279" s="79"/>
      <c r="S279" s="59"/>
      <c r="T279" s="59"/>
      <c r="U279" s="79" t="s">
        <v>203</v>
      </c>
    </row>
    <row r="280" spans="15:21" ht="24.75" customHeight="1">
      <c r="O280" s="83"/>
      <c r="P280" s="79"/>
      <c r="Q280" s="79"/>
      <c r="R280" s="79"/>
      <c r="S280" s="59"/>
      <c r="T280" s="59"/>
      <c r="U280" s="79" t="s">
        <v>204</v>
      </c>
    </row>
    <row r="281" spans="15:21" ht="24.75" customHeight="1">
      <c r="O281" s="83"/>
      <c r="P281" s="79"/>
      <c r="Q281" s="79"/>
      <c r="R281" s="79"/>
      <c r="S281" s="59"/>
      <c r="T281" s="59"/>
      <c r="U281" s="79" t="s">
        <v>205</v>
      </c>
    </row>
    <row r="282" spans="15:21" ht="24.75" customHeight="1">
      <c r="O282" s="83"/>
      <c r="P282" s="79"/>
      <c r="Q282" s="79"/>
      <c r="R282" s="79"/>
      <c r="S282" s="59"/>
      <c r="T282" s="59"/>
      <c r="U282" s="79" t="s">
        <v>206</v>
      </c>
    </row>
    <row r="283" spans="15:21" ht="24.75" customHeight="1">
      <c r="O283" s="83"/>
      <c r="P283" s="79"/>
      <c r="Q283" s="79"/>
      <c r="R283" s="79"/>
      <c r="S283" s="59"/>
      <c r="T283" s="59"/>
      <c r="U283" s="79" t="s">
        <v>207</v>
      </c>
    </row>
    <row r="284" spans="15:21" ht="24.75" customHeight="1">
      <c r="O284" s="83"/>
      <c r="P284" s="79"/>
      <c r="Q284" s="79"/>
      <c r="R284" s="79"/>
      <c r="S284" s="59"/>
      <c r="T284" s="59"/>
      <c r="U284" s="79" t="s">
        <v>208</v>
      </c>
    </row>
    <row r="285" spans="15:21" ht="24.75" customHeight="1">
      <c r="O285" s="83"/>
      <c r="P285" s="79"/>
      <c r="Q285" s="79"/>
      <c r="R285" s="79"/>
      <c r="S285" s="59"/>
      <c r="T285" s="59"/>
      <c r="U285" s="79" t="s">
        <v>209</v>
      </c>
    </row>
    <row r="286" spans="15:21" ht="24.75" customHeight="1">
      <c r="O286" s="83"/>
      <c r="P286" s="79"/>
      <c r="Q286" s="79"/>
      <c r="R286" s="79"/>
      <c r="S286" s="59"/>
      <c r="T286" s="59"/>
      <c r="U286" s="79" t="s">
        <v>210</v>
      </c>
    </row>
    <row r="287" spans="15:21" ht="24.75" customHeight="1">
      <c r="O287" s="83"/>
      <c r="P287" s="79"/>
      <c r="Q287" s="79"/>
      <c r="R287" s="79"/>
      <c r="S287" s="59"/>
      <c r="T287" s="59"/>
      <c r="U287" s="79" t="s">
        <v>211</v>
      </c>
    </row>
    <row r="288" spans="15:21" ht="24.75" customHeight="1">
      <c r="O288" s="83"/>
      <c r="P288" s="79"/>
      <c r="Q288" s="79"/>
      <c r="R288" s="79"/>
      <c r="S288" s="59"/>
      <c r="T288" s="59"/>
      <c r="U288" s="79" t="s">
        <v>212</v>
      </c>
    </row>
    <row r="289" spans="15:21" ht="24.75" customHeight="1">
      <c r="O289" s="83"/>
      <c r="P289" s="79"/>
      <c r="Q289" s="79"/>
      <c r="R289" s="79"/>
      <c r="S289" s="59"/>
      <c r="T289" s="59"/>
      <c r="U289" s="79" t="s">
        <v>213</v>
      </c>
    </row>
    <row r="290" spans="15:21" ht="24.75" customHeight="1">
      <c r="O290" s="83"/>
      <c r="P290" s="79"/>
      <c r="Q290" s="79"/>
      <c r="R290" s="79"/>
      <c r="S290" s="59"/>
      <c r="T290" s="59"/>
      <c r="U290" s="79" t="s">
        <v>214</v>
      </c>
    </row>
    <row r="291" spans="15:21" ht="24.75" customHeight="1">
      <c r="O291" s="83"/>
      <c r="P291" s="79"/>
      <c r="Q291" s="79"/>
      <c r="R291" s="79"/>
      <c r="S291" s="59"/>
      <c r="T291" s="59"/>
      <c r="U291" s="79" t="s">
        <v>215</v>
      </c>
    </row>
    <row r="292" spans="15:21" ht="24.75" customHeight="1">
      <c r="O292" s="83"/>
      <c r="P292" s="79"/>
      <c r="Q292" s="79"/>
      <c r="R292" s="79"/>
      <c r="S292" s="59"/>
      <c r="T292" s="59"/>
      <c r="U292" s="79" t="s">
        <v>216</v>
      </c>
    </row>
    <row r="293" spans="15:21" ht="24.75" customHeight="1">
      <c r="O293" s="83"/>
      <c r="P293" s="79"/>
      <c r="Q293" s="79"/>
      <c r="R293" s="79"/>
      <c r="S293" s="59"/>
      <c r="T293" s="59"/>
      <c r="U293" s="79" t="s">
        <v>217</v>
      </c>
    </row>
    <row r="294" spans="15:21" ht="24.75" customHeight="1">
      <c r="O294" s="83"/>
      <c r="P294" s="79"/>
      <c r="Q294" s="79"/>
      <c r="R294" s="79"/>
      <c r="S294" s="59"/>
      <c r="T294" s="59"/>
      <c r="U294" s="79" t="s">
        <v>218</v>
      </c>
    </row>
    <row r="295" spans="15:21" ht="24.75" customHeight="1">
      <c r="O295" s="83"/>
      <c r="P295" s="79"/>
      <c r="Q295" s="79"/>
      <c r="R295" s="79"/>
      <c r="S295" s="59"/>
      <c r="T295" s="59"/>
      <c r="U295" s="79" t="s">
        <v>219</v>
      </c>
    </row>
    <row r="296" spans="15:21" ht="24.75" customHeight="1">
      <c r="O296" s="83"/>
      <c r="P296" s="79"/>
      <c r="Q296" s="79"/>
      <c r="R296" s="79"/>
      <c r="S296" s="59"/>
      <c r="T296" s="59"/>
      <c r="U296" s="79" t="s">
        <v>220</v>
      </c>
    </row>
    <row r="297" spans="15:21" ht="24.75" customHeight="1">
      <c r="O297" s="83"/>
      <c r="P297" s="79"/>
      <c r="Q297" s="79"/>
      <c r="R297" s="79"/>
      <c r="S297" s="59"/>
      <c r="T297" s="59"/>
      <c r="U297" s="79" t="s">
        <v>221</v>
      </c>
    </row>
    <row r="298" spans="15:21" ht="24.75" customHeight="1">
      <c r="O298" s="83"/>
      <c r="P298" s="79"/>
      <c r="Q298" s="79"/>
      <c r="R298" s="79"/>
      <c r="S298" s="59"/>
      <c r="T298" s="59"/>
      <c r="U298" s="79" t="s">
        <v>222</v>
      </c>
    </row>
    <row r="299" spans="15:21" ht="24.75" customHeight="1">
      <c r="O299" s="83"/>
      <c r="P299" s="79"/>
      <c r="Q299" s="79"/>
      <c r="R299" s="79"/>
      <c r="S299" s="59"/>
      <c r="T299" s="59"/>
      <c r="U299" s="79" t="s">
        <v>223</v>
      </c>
    </row>
    <row r="300" spans="15:21" ht="24.75" customHeight="1">
      <c r="O300" s="83"/>
      <c r="P300" s="79"/>
      <c r="Q300" s="79"/>
      <c r="R300" s="79"/>
      <c r="S300" s="59"/>
      <c r="T300" s="59"/>
      <c r="U300" s="79" t="s">
        <v>224</v>
      </c>
    </row>
    <row r="301" spans="15:21" ht="24.75" customHeight="1">
      <c r="O301" s="83"/>
      <c r="P301" s="79"/>
      <c r="Q301" s="79"/>
      <c r="R301" s="79"/>
      <c r="S301" s="59"/>
      <c r="T301" s="59"/>
      <c r="U301" s="79" t="s">
        <v>225</v>
      </c>
    </row>
    <row r="302" spans="15:21" ht="24.75" customHeight="1">
      <c r="O302" s="83"/>
      <c r="P302" s="79"/>
      <c r="Q302" s="79"/>
      <c r="R302" s="79"/>
      <c r="S302" s="59"/>
      <c r="T302" s="59"/>
      <c r="U302" s="79" t="s">
        <v>226</v>
      </c>
    </row>
    <row r="303" spans="15:21" ht="24.75" customHeight="1">
      <c r="O303" s="83"/>
      <c r="P303" s="79"/>
      <c r="Q303" s="79"/>
      <c r="R303" s="79"/>
      <c r="S303" s="59"/>
      <c r="T303" s="59"/>
      <c r="U303" s="79" t="s">
        <v>227</v>
      </c>
    </row>
    <row r="304" spans="15:21" ht="24.75" customHeight="1">
      <c r="O304" s="83"/>
      <c r="P304" s="79"/>
      <c r="Q304" s="79"/>
      <c r="R304" s="79"/>
      <c r="S304" s="59"/>
      <c r="T304" s="59"/>
      <c r="U304" s="79" t="s">
        <v>228</v>
      </c>
    </row>
    <row r="305" spans="15:21" ht="24.75" customHeight="1">
      <c r="O305" s="83"/>
      <c r="P305" s="79"/>
      <c r="Q305" s="79"/>
      <c r="R305" s="79"/>
      <c r="S305" s="59"/>
      <c r="T305" s="59"/>
      <c r="U305" s="79" t="s">
        <v>229</v>
      </c>
    </row>
    <row r="306" spans="15:21" ht="24.75" customHeight="1">
      <c r="O306" s="83"/>
      <c r="P306" s="79"/>
      <c r="Q306" s="79"/>
      <c r="R306" s="79"/>
      <c r="S306" s="59"/>
      <c r="T306" s="59"/>
      <c r="U306" s="79" t="s">
        <v>230</v>
      </c>
    </row>
    <row r="307" spans="15:21" ht="24.75" customHeight="1">
      <c r="O307" s="83"/>
      <c r="P307" s="79"/>
      <c r="Q307" s="79"/>
      <c r="R307" s="79"/>
      <c r="S307" s="59"/>
      <c r="T307" s="59"/>
      <c r="U307" s="79" t="s">
        <v>231</v>
      </c>
    </row>
    <row r="308" spans="15:21" ht="24.75" customHeight="1">
      <c r="O308" s="83"/>
      <c r="P308" s="79"/>
      <c r="Q308" s="79"/>
      <c r="R308" s="79"/>
      <c r="S308" s="59"/>
      <c r="T308" s="59"/>
      <c r="U308" s="79" t="s">
        <v>232</v>
      </c>
    </row>
    <row r="309" spans="15:21" ht="24.75" customHeight="1">
      <c r="O309" s="83"/>
      <c r="P309" s="79"/>
      <c r="Q309" s="79"/>
      <c r="R309" s="79"/>
      <c r="S309" s="59"/>
      <c r="T309" s="59"/>
      <c r="U309" s="79" t="s">
        <v>233</v>
      </c>
    </row>
    <row r="310" spans="15:21" ht="24.75" customHeight="1">
      <c r="O310" s="83"/>
      <c r="P310" s="79"/>
      <c r="Q310" s="79"/>
      <c r="R310" s="79"/>
      <c r="S310" s="59"/>
      <c r="T310" s="59"/>
      <c r="U310" s="79" t="s">
        <v>234</v>
      </c>
    </row>
    <row r="311" spans="15:21" ht="24.75" customHeight="1">
      <c r="O311" s="83"/>
      <c r="P311" s="79"/>
      <c r="Q311" s="79"/>
      <c r="R311" s="79"/>
      <c r="S311" s="59"/>
      <c r="T311" s="59"/>
      <c r="U311" s="79" t="s">
        <v>235</v>
      </c>
    </row>
    <row r="312" spans="15:21" ht="24.75" customHeight="1">
      <c r="O312" s="83"/>
      <c r="P312" s="79"/>
      <c r="Q312" s="79"/>
      <c r="R312" s="79"/>
      <c r="S312" s="59"/>
      <c r="T312" s="59"/>
      <c r="U312" s="79" t="s">
        <v>236</v>
      </c>
    </row>
    <row r="313" spans="15:21" ht="24.75" customHeight="1">
      <c r="O313" s="83"/>
      <c r="P313" s="79"/>
      <c r="Q313" s="79"/>
      <c r="R313" s="79"/>
      <c r="S313" s="59"/>
      <c r="T313" s="59"/>
      <c r="U313" s="79" t="s">
        <v>237</v>
      </c>
    </row>
    <row r="314" spans="15:21" ht="24.75" customHeight="1">
      <c r="O314" s="83"/>
      <c r="P314" s="79"/>
      <c r="Q314" s="79"/>
      <c r="R314" s="79"/>
      <c r="S314" s="59"/>
      <c r="T314" s="59"/>
      <c r="U314" s="79" t="s">
        <v>238</v>
      </c>
    </row>
    <row r="315" spans="15:21" ht="24.75" customHeight="1">
      <c r="O315" s="83"/>
      <c r="P315" s="79"/>
      <c r="Q315" s="79"/>
      <c r="R315" s="79"/>
      <c r="S315" s="59"/>
      <c r="T315" s="59"/>
      <c r="U315" s="79" t="s">
        <v>239</v>
      </c>
    </row>
    <row r="316" spans="15:21" ht="24.75" customHeight="1">
      <c r="O316" s="83"/>
      <c r="P316" s="79"/>
      <c r="Q316" s="79"/>
      <c r="R316" s="79"/>
      <c r="S316" s="59"/>
      <c r="T316" s="59"/>
      <c r="U316" s="79" t="s">
        <v>240</v>
      </c>
    </row>
    <row r="317" spans="15:21" ht="24.75" customHeight="1">
      <c r="O317" s="83"/>
      <c r="P317" s="79"/>
      <c r="Q317" s="79"/>
      <c r="R317" s="79"/>
      <c r="S317" s="59"/>
      <c r="T317" s="59"/>
      <c r="U317" s="79" t="s">
        <v>241</v>
      </c>
    </row>
    <row r="318" spans="15:21" ht="24.75" customHeight="1">
      <c r="O318" s="83"/>
      <c r="P318" s="79"/>
      <c r="Q318" s="79"/>
      <c r="R318" s="79"/>
      <c r="S318" s="59"/>
      <c r="T318" s="59"/>
      <c r="U318" s="79" t="s">
        <v>242</v>
      </c>
    </row>
    <row r="319" spans="15:21" ht="24.75" customHeight="1">
      <c r="O319" s="83"/>
      <c r="P319" s="79"/>
      <c r="Q319" s="79"/>
      <c r="R319" s="79"/>
      <c r="S319" s="59"/>
      <c r="T319" s="59"/>
      <c r="U319" s="79" t="s">
        <v>243</v>
      </c>
    </row>
    <row r="320" spans="15:21" ht="24.75" customHeight="1">
      <c r="O320" s="83"/>
      <c r="P320" s="79"/>
      <c r="Q320" s="79"/>
      <c r="R320" s="79"/>
      <c r="S320" s="59"/>
      <c r="T320" s="59"/>
      <c r="U320" s="79" t="s">
        <v>244</v>
      </c>
    </row>
    <row r="321" spans="15:21" ht="24.75" customHeight="1">
      <c r="O321" s="83"/>
      <c r="P321" s="79"/>
      <c r="Q321" s="79"/>
      <c r="R321" s="79"/>
      <c r="S321" s="59"/>
      <c r="T321" s="59"/>
      <c r="U321" s="79" t="s">
        <v>245</v>
      </c>
    </row>
    <row r="322" spans="15:21" ht="24.75" customHeight="1">
      <c r="O322" s="83"/>
      <c r="P322" s="79"/>
      <c r="Q322" s="79"/>
      <c r="R322" s="79"/>
      <c r="S322" s="59"/>
      <c r="T322" s="59"/>
      <c r="U322" s="79" t="s">
        <v>246</v>
      </c>
    </row>
    <row r="323" spans="15:21" ht="24.75" customHeight="1">
      <c r="O323" s="83"/>
      <c r="P323" s="79"/>
      <c r="Q323" s="79"/>
      <c r="R323" s="79"/>
      <c r="S323" s="59"/>
      <c r="T323" s="59"/>
      <c r="U323" s="79" t="s">
        <v>247</v>
      </c>
    </row>
    <row r="324" spans="15:21" ht="24.75" customHeight="1">
      <c r="O324" s="83"/>
      <c r="P324" s="79"/>
      <c r="Q324" s="79"/>
      <c r="R324" s="79"/>
      <c r="S324" s="59"/>
      <c r="T324" s="59"/>
      <c r="U324" s="79" t="s">
        <v>248</v>
      </c>
    </row>
    <row r="325" spans="15:21" ht="24.75" customHeight="1">
      <c r="O325" s="83"/>
      <c r="P325" s="79"/>
      <c r="Q325" s="79"/>
      <c r="R325" s="79"/>
      <c r="S325" s="59"/>
      <c r="T325" s="59"/>
      <c r="U325" s="79" t="s">
        <v>249</v>
      </c>
    </row>
    <row r="326" spans="15:21" ht="24.75" customHeight="1">
      <c r="O326" s="83"/>
      <c r="P326" s="79"/>
      <c r="Q326" s="79"/>
      <c r="R326" s="79"/>
      <c r="S326" s="59"/>
      <c r="T326" s="59"/>
      <c r="U326" s="79" t="s">
        <v>250</v>
      </c>
    </row>
    <row r="327" spans="15:21" ht="24.75" customHeight="1">
      <c r="O327" s="83"/>
      <c r="P327" s="79"/>
      <c r="Q327" s="79"/>
      <c r="R327" s="79"/>
      <c r="S327" s="59"/>
      <c r="T327" s="59"/>
      <c r="U327" s="79" t="s">
        <v>251</v>
      </c>
    </row>
    <row r="328" spans="15:21" ht="24.75" customHeight="1">
      <c r="O328" s="83"/>
      <c r="P328" s="79"/>
      <c r="Q328" s="79"/>
      <c r="R328" s="79"/>
      <c r="S328" s="59"/>
      <c r="T328" s="59"/>
      <c r="U328" s="79" t="s">
        <v>252</v>
      </c>
    </row>
    <row r="329" spans="15:21" ht="24.75" customHeight="1">
      <c r="O329" s="83"/>
      <c r="P329" s="79"/>
      <c r="Q329" s="79"/>
      <c r="R329" s="79"/>
      <c r="S329" s="59"/>
      <c r="T329" s="59"/>
      <c r="U329" s="79" t="s">
        <v>253</v>
      </c>
    </row>
    <row r="330" spans="15:21" ht="24.75" customHeight="1">
      <c r="O330" s="83"/>
      <c r="P330" s="79"/>
      <c r="Q330" s="79"/>
      <c r="R330" s="79"/>
      <c r="S330" s="59"/>
      <c r="T330" s="59"/>
      <c r="U330" s="79" t="s">
        <v>254</v>
      </c>
    </row>
    <row r="331" spans="15:21" ht="24.75" customHeight="1">
      <c r="O331" s="83"/>
      <c r="P331" s="79"/>
      <c r="Q331" s="79"/>
      <c r="R331" s="79"/>
      <c r="S331" s="59"/>
      <c r="T331" s="59"/>
      <c r="U331" s="79" t="s">
        <v>255</v>
      </c>
    </row>
    <row r="332" spans="15:21" ht="24.75" customHeight="1">
      <c r="O332" s="83"/>
      <c r="P332" s="79"/>
      <c r="Q332" s="79"/>
      <c r="R332" s="79"/>
      <c r="S332" s="59"/>
      <c r="T332" s="59"/>
      <c r="U332" s="79" t="s">
        <v>256</v>
      </c>
    </row>
    <row r="333" spans="15:21" ht="24.75" customHeight="1">
      <c r="O333" s="83"/>
      <c r="P333" s="79"/>
      <c r="Q333" s="79"/>
      <c r="R333" s="79"/>
      <c r="S333" s="59"/>
      <c r="T333" s="59"/>
      <c r="U333" s="79" t="s">
        <v>257</v>
      </c>
    </row>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sheetData>
  <sheetProtection/>
  <autoFilter ref="A9:M109">
    <sortState ref="A10:M333">
      <sortCondition sortBy="value" ref="A10:A333"/>
    </sortState>
  </autoFilter>
  <mergeCells count="10">
    <mergeCell ref="P8:V8"/>
    <mergeCell ref="P15:Z15"/>
    <mergeCell ref="A7:M7"/>
    <mergeCell ref="A8:M8"/>
    <mergeCell ref="A1:I1"/>
    <mergeCell ref="A4:M4"/>
    <mergeCell ref="A5:M5"/>
    <mergeCell ref="A6:M6"/>
    <mergeCell ref="A3:M3"/>
    <mergeCell ref="A2:M2"/>
  </mergeCells>
  <conditionalFormatting sqref="L10:L169">
    <cfRule type="duplicateValues" priority="3" dxfId="0" stopIfTrue="1">
      <formula>AND(COUNTIF($L$10:$L$169,L10)&gt;1,NOT(ISBLANK(L10)))</formula>
    </cfRule>
  </conditionalFormatting>
  <dataValidations count="10">
    <dataValidation type="list" showInputMessage="1" showErrorMessage="1" sqref="G10:G170">
      <formula1>$R$173:$R$178</formula1>
    </dataValidation>
    <dataValidation type="list" showInputMessage="1" showErrorMessage="1" sqref="K10:K170">
      <formula1>$T$173:$T$180</formula1>
    </dataValidation>
    <dataValidation type="list" showInputMessage="1" showErrorMessage="1" sqref="H10:H170">
      <formula1>$S$173:$S$195</formula1>
    </dataValidation>
    <dataValidation type="list" showInputMessage="1" showErrorMessage="1" sqref="F10:F170">
      <formula1>$Q$173:$Q$175</formula1>
    </dataValidation>
    <dataValidation type="list" showInputMessage="1" showErrorMessage="1" sqref="E10:E170">
      <formula1>$P$173:$P$175</formula1>
    </dataValidation>
    <dataValidation type="list" allowBlank="1" showInputMessage="1" showErrorMessage="1" sqref="K65340:L65536">
      <formula1>$P$173:$P$174</formula1>
    </dataValidation>
    <dataValidation type="list" allowBlank="1" showInputMessage="1" showErrorMessage="1" sqref="F65290:H65536">
      <formula1>列席者リスト!#REF!</formula1>
    </dataValidation>
    <dataValidation type="list" allowBlank="1" showInputMessage="1" showErrorMessage="1" sqref="C10:C170">
      <formula1>$O$173:$O$177</formula1>
    </dataValidation>
    <dataValidation type="list" showInputMessage="1" showErrorMessage="1" sqref="L170">
      <formula1>$U$173:$U$272</formula1>
    </dataValidation>
    <dataValidation type="list" showInputMessage="1" showErrorMessage="1" sqref="L10:L169">
      <formula1>$U$173:$U$333</formula1>
    </dataValidation>
  </dataValidations>
  <printOptions horizontalCentered="1"/>
  <pageMargins left="0.3937007874015748" right="0.1968503937007874" top="0.3937007874015748" bottom="0.3937007874015748" header="0.31496062992125984" footer="0.31496062992125984"/>
  <pageSetup horizontalDpi="600" verticalDpi="600" orientation="landscape" paperSize="9" r:id="rId1"/>
  <headerFooter>
    <oddFooter>&amp;C&amp;P / &amp;N ページ</oddFooter>
  </headerFooter>
  <rowBreaks count="7" manualBreakCount="7">
    <brk id="29" max="12" man="1"/>
    <brk id="49" max="12" man="1"/>
    <brk id="69" max="12" man="1"/>
    <brk id="89" max="12" man="1"/>
    <brk id="109" max="12" man="1"/>
    <brk id="129" max="12" man="1"/>
    <brk id="149" max="12" man="1"/>
  </rowBreaks>
  <ignoredErrors>
    <ignoredError sqref="U270:U333" twoDigitTextYear="1"/>
  </ignoredErrors>
</worksheet>
</file>

<file path=xl/worksheets/sheet2.xml><?xml version="1.0" encoding="utf-8"?>
<worksheet xmlns="http://schemas.openxmlformats.org/spreadsheetml/2006/main" xmlns:r="http://schemas.openxmlformats.org/officeDocument/2006/relationships">
  <dimension ref="A1:L15"/>
  <sheetViews>
    <sheetView zoomScalePageLayoutView="0" workbookViewId="0" topLeftCell="A1">
      <selection activeCell="H18" sqref="H18"/>
    </sheetView>
  </sheetViews>
  <sheetFormatPr defaultColWidth="9.140625" defaultRowHeight="22.5" customHeight="1"/>
  <cols>
    <col min="1" max="14" width="7.421875" style="29" customWidth="1"/>
    <col min="15" max="16384" width="9.00390625" style="29" customWidth="1"/>
  </cols>
  <sheetData>
    <row r="1" spans="1:7" ht="22.5" customHeight="1">
      <c r="A1" s="92" t="s">
        <v>133</v>
      </c>
      <c r="B1" s="92"/>
      <c r="C1" s="92"/>
      <c r="D1" s="92"/>
      <c r="E1" s="92"/>
      <c r="F1" s="92"/>
      <c r="G1" s="92"/>
    </row>
    <row r="2" spans="1:7" s="32" customFormat="1" ht="22.5" customHeight="1">
      <c r="A2" s="30" t="s">
        <v>134</v>
      </c>
      <c r="B2" s="30" t="s">
        <v>135</v>
      </c>
      <c r="C2" s="30" t="s">
        <v>136</v>
      </c>
      <c r="D2" s="31" t="s">
        <v>43</v>
      </c>
      <c r="E2" s="31" t="s">
        <v>137</v>
      </c>
      <c r="F2" s="31" t="s">
        <v>50</v>
      </c>
      <c r="G2" s="30" t="s">
        <v>138</v>
      </c>
    </row>
    <row r="3" spans="1:7" ht="22.5" customHeight="1">
      <c r="A3" s="33">
        <f>COUNTIF('列席者リスト'!K10:K169,"大人")</f>
        <v>2</v>
      </c>
      <c r="B3" s="33">
        <f>COUNTIF('列席者リスト'!K10:K169,"洋食")</f>
        <v>0</v>
      </c>
      <c r="C3" s="33">
        <f>COUNTIF('列席者リスト'!K10:K169,"和食")</f>
        <v>0</v>
      </c>
      <c r="D3" s="33">
        <f>COUNTIF('列席者リスト'!K10:K169,"小人")</f>
        <v>0</v>
      </c>
      <c r="E3" s="33">
        <f>COUNTIF('列席者リスト'!K10:K169,"ランチ")</f>
        <v>1</v>
      </c>
      <c r="F3" s="33">
        <f>COUNTIF('列席者リスト'!K10:K169,"席のみ")</f>
        <v>0</v>
      </c>
      <c r="G3" s="34">
        <f>SUM(A3:F3)</f>
        <v>3</v>
      </c>
    </row>
    <row r="4" spans="1:6" ht="22.5" customHeight="1">
      <c r="A4" s="35"/>
      <c r="B4" s="35"/>
      <c r="C4" s="35"/>
      <c r="D4" s="35"/>
      <c r="E4" s="35"/>
      <c r="F4" s="36"/>
    </row>
    <row r="5" spans="1:6" s="32" customFormat="1" ht="22.5" customHeight="1">
      <c r="A5" s="37" t="s">
        <v>6</v>
      </c>
      <c r="B5" s="37" t="s">
        <v>7</v>
      </c>
      <c r="C5" s="37" t="s">
        <v>8</v>
      </c>
      <c r="D5" s="37" t="s">
        <v>16</v>
      </c>
      <c r="E5" s="37" t="s">
        <v>37</v>
      </c>
      <c r="F5" s="37" t="s">
        <v>161</v>
      </c>
    </row>
    <row r="6" spans="1:6" ht="22.5" customHeight="1">
      <c r="A6" s="38">
        <f>COUNTIF('列席者リスト'!E10:E169,"○")</f>
        <v>1</v>
      </c>
      <c r="B6" s="38">
        <f>COUNTIF('列席者リスト'!F10:F169,"○")</f>
        <v>3</v>
      </c>
      <c r="C6" s="38">
        <f>COUNTIF('列席者リスト'!G10:G169,"祝辞")</f>
        <v>0</v>
      </c>
      <c r="D6" s="38">
        <f>COUNTIF('列席者リスト'!G10:G169,"歌")</f>
        <v>1</v>
      </c>
      <c r="E6" s="38">
        <f>COUNTIF('列席者リスト'!G10:G169,"余興")</f>
        <v>0</v>
      </c>
      <c r="F6" s="38">
        <f>COUNTIF('列席者リスト'!G10:G169,"花束")</f>
        <v>0</v>
      </c>
    </row>
    <row r="7" spans="1:6" ht="22.5" customHeight="1">
      <c r="A7" s="40"/>
      <c r="B7" s="39"/>
      <c r="C7" s="39"/>
      <c r="D7" s="39"/>
      <c r="E7" s="39"/>
      <c r="F7" s="36"/>
    </row>
    <row r="8" spans="1:11" ht="22.5" customHeight="1">
      <c r="A8" s="93" t="s">
        <v>139</v>
      </c>
      <c r="B8" s="93"/>
      <c r="C8" s="93"/>
      <c r="D8" s="93"/>
      <c r="E8" s="93"/>
      <c r="F8" s="93"/>
      <c r="G8" s="93"/>
      <c r="H8" s="93"/>
      <c r="I8" s="93"/>
      <c r="J8" s="93"/>
      <c r="K8" s="93"/>
    </row>
    <row r="9" spans="1:11" ht="22.5" customHeight="1">
      <c r="A9" s="41" t="s">
        <v>140</v>
      </c>
      <c r="B9" s="41" t="s">
        <v>141</v>
      </c>
      <c r="C9" s="41" t="s">
        <v>142</v>
      </c>
      <c r="D9" s="42" t="s">
        <v>143</v>
      </c>
      <c r="E9" s="42" t="s">
        <v>144</v>
      </c>
      <c r="F9" s="42" t="s">
        <v>145</v>
      </c>
      <c r="G9" s="42" t="s">
        <v>146</v>
      </c>
      <c r="H9" s="41" t="s">
        <v>147</v>
      </c>
      <c r="I9" s="41" t="s">
        <v>148</v>
      </c>
      <c r="J9" s="41" t="s">
        <v>149</v>
      </c>
      <c r="K9" s="41" t="s">
        <v>150</v>
      </c>
    </row>
    <row r="10" spans="1:12" ht="22.5" customHeight="1">
      <c r="A10" s="33">
        <f>COUNTIF('列席者リスト'!H10:H169,"○")</f>
        <v>0</v>
      </c>
      <c r="B10" s="33">
        <f>COUNTIF('列席者リスト'!H10:H169,"A")</f>
        <v>1</v>
      </c>
      <c r="C10" s="33">
        <f>COUNTIF('列席者リスト'!H10:H169,"B")</f>
        <v>0</v>
      </c>
      <c r="D10" s="33">
        <f>COUNTIF('列席者リスト'!H10:H169,"C")</f>
        <v>0</v>
      </c>
      <c r="E10" s="33">
        <f>COUNTIF('列席者リスト'!H10:H169,"D")</f>
        <v>0</v>
      </c>
      <c r="F10" s="33">
        <f>COUNTIF('列席者リスト'!H10:H169,"E")</f>
        <v>0</v>
      </c>
      <c r="G10" s="33">
        <f>COUNTIF('列席者リスト'!H10:H169,"F")</f>
        <v>0</v>
      </c>
      <c r="H10" s="33">
        <f>COUNTIF('列席者リスト'!H10:H169,"G")</f>
        <v>0</v>
      </c>
      <c r="I10" s="33">
        <f>COUNTIF('列席者リスト'!H10:H169,"H")</f>
        <v>0</v>
      </c>
      <c r="J10" s="33">
        <f>COUNTIF('列席者リスト'!H10:H169,"I")</f>
        <v>0</v>
      </c>
      <c r="K10" s="33">
        <f>COUNTIF('列席者リスト'!H10:H169,"J")</f>
        <v>0</v>
      </c>
      <c r="L10" s="43"/>
    </row>
    <row r="11" spans="1:11" ht="22.5" customHeight="1">
      <c r="A11" s="44"/>
      <c r="B11" s="45" t="s">
        <v>151</v>
      </c>
      <c r="C11" s="45" t="s">
        <v>152</v>
      </c>
      <c r="D11" s="45" t="s">
        <v>153</v>
      </c>
      <c r="E11" s="45" t="s">
        <v>154</v>
      </c>
      <c r="F11" s="45" t="s">
        <v>155</v>
      </c>
      <c r="G11" s="45" t="s">
        <v>156</v>
      </c>
      <c r="H11" s="45" t="s">
        <v>157</v>
      </c>
      <c r="I11" s="45" t="s">
        <v>158</v>
      </c>
      <c r="J11" s="45" t="s">
        <v>159</v>
      </c>
      <c r="K11" s="45" t="s">
        <v>160</v>
      </c>
    </row>
    <row r="12" spans="1:11" ht="22.5" customHeight="1">
      <c r="A12" s="46"/>
      <c r="B12" s="33">
        <f>COUNTIF('列席者リスト'!H10:H169,"あ")</f>
        <v>0</v>
      </c>
      <c r="C12" s="33">
        <f>COUNTIF('列席者リスト'!H10:H169,"い")</f>
        <v>0</v>
      </c>
      <c r="D12" s="33">
        <f>COUNTIF('列席者リスト'!H10:H169,"う")</f>
        <v>0</v>
      </c>
      <c r="E12" s="33">
        <f>COUNTIF('列席者リスト'!H10:H169,"え")</f>
        <v>0</v>
      </c>
      <c r="F12" s="33">
        <f>COUNTIF('列席者リスト'!H10:H169,"お")</f>
        <v>0</v>
      </c>
      <c r="G12" s="33">
        <f>COUNTIF('列席者リスト'!H10:H169,"か")</f>
        <v>0</v>
      </c>
      <c r="H12" s="33">
        <f>COUNTIF('列席者リスト'!H10:H169,"き")</f>
        <v>0</v>
      </c>
      <c r="I12" s="33">
        <f>COUNTIF('列席者リスト'!H10:H169,"く")</f>
        <v>0</v>
      </c>
      <c r="J12" s="33">
        <f>COUNTIF('列席者リスト'!H10:H169,"け")</f>
        <v>0</v>
      </c>
      <c r="K12" s="33">
        <f>COUNTIF('列席者リスト'!H10:H169,"こ")</f>
        <v>0</v>
      </c>
    </row>
    <row r="13" spans="10:11" ht="22.5" customHeight="1">
      <c r="J13" s="47" t="s">
        <v>138</v>
      </c>
      <c r="K13" s="48">
        <f>A10+B10+C10+D10+E10+F10+G10+H10+I10+J10+K10+B12+C12+D12+E12+F12+G12+H12+I12+J12+K12</f>
        <v>1</v>
      </c>
    </row>
    <row r="14" spans="11:12" ht="22.5" customHeight="1">
      <c r="K14" s="36"/>
      <c r="L14" s="36"/>
    </row>
    <row r="15" spans="11:12" ht="22.5" customHeight="1">
      <c r="K15" s="36"/>
      <c r="L15" s="36"/>
    </row>
  </sheetData>
  <sheetProtection sheet="1" objects="1" scenarios="1"/>
  <mergeCells count="2">
    <mergeCell ref="A1:G1"/>
    <mergeCell ref="A8:K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GGH031</dc:creator>
  <cp:keywords/>
  <dc:description/>
  <cp:lastModifiedBy>GGH031</cp:lastModifiedBy>
  <cp:lastPrinted>2014-08-08T10:45:55Z</cp:lastPrinted>
  <dcterms:created xsi:type="dcterms:W3CDTF">2014-07-28T08:47:57Z</dcterms:created>
  <dcterms:modified xsi:type="dcterms:W3CDTF">2014-08-08T11:36:01Z</dcterms:modified>
  <cp:category/>
  <cp:version/>
  <cp:contentType/>
  <cp:contentStatus/>
</cp:coreProperties>
</file>